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activeTab="3"/>
  </bookViews>
  <sheets>
    <sheet name="Fiche générale" sheetId="6" r:id="rId1"/>
    <sheet name="Listes" sheetId="3" state="hidden" r:id="rId2"/>
    <sheet name="Semestre 1" sheetId="30" r:id="rId3"/>
    <sheet name="Semestre 2" sheetId="49" r:id="rId4"/>
  </sheets>
  <externalReferences>
    <externalReference r:id="rId5"/>
    <externalReference r:id="rId6"/>
    <externalReference r:id="rId7"/>
  </externalReferences>
  <definedNames>
    <definedName name="DROIT">Listes!$B$31</definedName>
    <definedName name="_xlnm.Print_Titles" localSheetId="2">'Semestre 1'!$1:$16</definedName>
    <definedName name="_xlnm.Print_Titles" localSheetId="3">'Semestre 2'!$1:$16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49" l="1"/>
  <c r="J15" i="49"/>
  <c r="B3" i="49"/>
  <c r="B2" i="49"/>
  <c r="J15" i="30"/>
  <c r="B3" i="30"/>
  <c r="B2"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<sst xmlns="http://schemas.openxmlformats.org/spreadsheetml/2006/main" count="331" uniqueCount="167">
  <si>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</si>
  <si>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</si>
  <si>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</si>
  <si>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</si>
  <si>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</si>
  <si>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</si>
  <si>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</si>
  <si>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</si>
  <si>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</si>
  <si>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</si>
  <si>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</si>
  <si>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</si>
  <si>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</si>
  <si>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</si>
  <si>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</si>
  <si>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</si>
  <si>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</si>
  <si>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</si>
  <si>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</si>
  <si>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</si>
  <si>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</si>
  <si>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</si>
  <si>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</si>
  <si>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</si>
  <si>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</si>
  <si>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</si>
  <si>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</si>
  <si>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</si>
  <si>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</si>
  <si>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</si>
  <si>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</si>
  <si>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</si>
  <si>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</si>
  <si>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</si>
  <si>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</si>
  <si>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</si>
  <si>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</si>
  <si>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</si>
  <si>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</si>
  <si>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</si>
  <si>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</si>
  <si>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</si>
  <si>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</si>
  <si>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</si>
  <si>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</si>
  <si>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</si>
  <si>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</si>
  <si>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</si>
  <si>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</si>
  <si>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</si>
  <si>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</si>
  <si>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</si>
  <si>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</si>
  <si>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</si>
  <si>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</si>
  <si>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</si>
  <si>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</si>
  <si>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</si>
  <si>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</si>
  <si>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</si>
  <si>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</si>
  <si>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</si>
  <si>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</si>
  <si>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</si>
  <si>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</si>
  <si>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</si>
  <si>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</si>
  <si>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</si>
  <si>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</si>
  <si>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</si>
  <si>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</si>
  <si>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</si>
  <si>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</si>
  <si>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</si>
  <si>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</si>
  <si>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</si>
  <si>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</si>
  <si>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</si>
  <si>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</si>
  <si>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</si>
  <si>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</si>
  <si>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</si>
  <si>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</si>
  <si>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</si>
  <si>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</si>
  <si>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</si>
  <si>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</si>
  <si>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</si>
  <si>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</si>
  <si>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</si>
  <si>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</si>
  <si>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</si>
  <si>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</si>
  <si>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</si>
  <si>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</si>
  <si>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</si>
  <si>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</si>
  <si>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</si>
  <si>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HPPSY1</t>
  </si>
  <si>
    <t>HPS1PSY</t>
  </si>
  <si>
    <t>Introduction à la Psychologie 1</t>
  </si>
  <si>
    <t>HPUPIP10</t>
  </si>
  <si>
    <t>OUI</t>
  </si>
  <si>
    <t>Découverte neurobiologie I</t>
  </si>
  <si>
    <t>Découverte anthropologie I</t>
  </si>
  <si>
    <t>HPS2PSY</t>
  </si>
  <si>
    <t>HPUPMP21</t>
  </si>
  <si>
    <t>Découverte anthropologie II</t>
  </si>
  <si>
    <t>HPEPDN2</t>
  </si>
  <si>
    <t>HPEPDA2</t>
  </si>
  <si>
    <t>Découvertes disciplines connexes</t>
  </si>
  <si>
    <t>HPUPDC12</t>
  </si>
  <si>
    <t>HPUPDC22</t>
  </si>
  <si>
    <t>1 heure</t>
  </si>
  <si>
    <t>2 heures</t>
  </si>
  <si>
    <t xml:space="preserve">Méthodes de la Psychologie 1 </t>
  </si>
  <si>
    <t>1 h 30</t>
  </si>
  <si>
    <t>1 h</t>
  </si>
  <si>
    <t>1 heure 30</t>
  </si>
  <si>
    <t>HPUPIP20</t>
  </si>
  <si>
    <t>2 h</t>
  </si>
  <si>
    <t>1h30</t>
  </si>
  <si>
    <t xml:space="preserve">HPUPMP11 </t>
  </si>
  <si>
    <t>HPEPDN1</t>
  </si>
  <si>
    <t>HPEPDA1</t>
  </si>
  <si>
    <t xml:space="preserve">Introduction à la Psychologie 2 </t>
  </si>
  <si>
    <t>Méthodes de la Psychologie 2</t>
  </si>
  <si>
    <t>Découverte neurobiologie II</t>
  </si>
  <si>
    <t>??</t>
  </si>
  <si>
    <t>Session</t>
  </si>
  <si>
    <t>Deux sessions</t>
  </si>
  <si>
    <t>COMPENSATION</t>
  </si>
  <si>
    <t>Les MCC déterminent le mode de compensation entre UE, semestre et année ainsi que la possibilité d’une note éliminatoire.</t>
  </si>
  <si>
    <t>Obtention des UE</t>
  </si>
  <si>
    <t>Compensation entre ECUEs pour l'obtention de l'UE, le cas échéant</t>
  </si>
  <si>
    <t>Obtention du Semestre</t>
  </si>
  <si>
    <t>Compensation entre les  UEs d'un même semestre</t>
  </si>
  <si>
    <t>Obtention de l'Année</t>
  </si>
  <si>
    <t>Compensation entre les semestres d'une même année</t>
  </si>
  <si>
    <t>Note éliminatoire</t>
  </si>
  <si>
    <t>pas de note éliminatoire</t>
  </si>
  <si>
    <t>REDOUBLEMENT</t>
  </si>
  <si>
    <t>AUTORISE</t>
  </si>
  <si>
    <t>Arrêté du 30 juillet 2018 relatif au diplôme national de licence</t>
  </si>
  <si>
    <t>Arrêté du 17 novembre 1999 relatif à la licence professionnelle</t>
  </si>
  <si>
    <t>Arrêté du 22 janvier 2014 fixant le cadre national des formations conduisant à la délivrance des diplômes nationaux de licence, de licence professionnelle et de master</t>
  </si>
  <si>
    <t>L'étudiant sera évalué sur les notes obtenus lors de la même année universitaire, aussi un étudiant ayant déjà acquis des UE au titre des années précédentes devra repasser l'ensemble des examens sur l'année universitaire en cours. </t>
  </si>
  <si>
    <t xml:space="preserve"> Accès en 2ème année de santé (LAS)(Médecine, Maïeutique, Odontologie, Pharmacie, Masso-Kinésithérapie)            </t>
  </si>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</sst>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FF0000"/>
      <name val="Calibri"/>
      <family val="2"/>
      <scheme val="minor"/>
    </font>
    <font>
      <sz val="11"/>
      <color theme="1"/>
      <name val="Calibri (Corps)_x0000_"/>
    </font>
    <font>
      <sz val="8"/>
      <color rgb="FF000000"/>
      <name val="Segoe UI"/>
      <family val="2"/>
    </font>
    <font>
      <i/>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4.9989318521683403E-2"/>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2">
    <xf numFmtId="0" fontId="0" fillId="0" borderId="0"/>
    <xf numFmtId="0" fontId="18" fillId="0" borderId="0" applyNumberFormat="0" applyFill="0" applyBorder="0" applyAlignment="0" applyProtection="0"/>
  </cellStyleXfs>
  <cellXfs count="176">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0" fillId="0" borderId="0" xfId="0" applyBorder="1" applyAlignment="1" applyProtection="1">
      <alignment vertical="center"/>
    </xf>
    <xf numFmtId="0" fontId="5"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Fill="1" applyBorder="1" applyProtection="1">
      <protection locked="0"/>
    </xf>
    <xf numFmtId="0" fontId="0" fillId="2" borderId="1" xfId="0" applyFont="1" applyFill="1" applyBorder="1" applyProtection="1">
      <protection locked="0"/>
    </xf>
    <xf numFmtId="0" fontId="0" fillId="0" borderId="1" xfId="0" applyFont="1" applyBorder="1" applyAlignment="1" applyProtection="1">
      <alignment vertical="center"/>
      <protection locked="0"/>
    </xf>
    <xf numFmtId="0" fontId="2" fillId="0" borderId="14" xfId="0" applyFont="1" applyFill="1" applyBorder="1" applyAlignment="1" applyProtection="1">
      <alignment horizontal="left" vertical="center" indent="1"/>
    </xf>
    <xf numFmtId="0" fontId="2" fillId="0" borderId="15" xfId="0" applyFont="1" applyFill="1" applyBorder="1" applyAlignment="1" applyProtection="1">
      <alignment horizontal="left" vertical="center" wrapText="1" indent="1"/>
    </xf>
    <xf numFmtId="0" fontId="2" fillId="0" borderId="15" xfId="0" applyFont="1" applyFill="1" applyBorder="1" applyAlignment="1" applyProtection="1">
      <alignment vertical="center" wrapText="1"/>
    </xf>
    <xf numFmtId="0" fontId="2" fillId="0" borderId="15" xfId="0" applyFont="1" applyFill="1" applyBorder="1" applyAlignment="1" applyProtection="1">
      <alignment vertical="center"/>
    </xf>
    <xf numFmtId="0" fontId="2" fillId="0" borderId="14" xfId="0" applyFont="1" applyFill="1" applyBorder="1" applyAlignment="1" applyProtection="1">
      <alignment vertical="center" wrapText="1"/>
    </xf>
    <xf numFmtId="0" fontId="2" fillId="0" borderId="14" xfId="0" applyFont="1" applyFill="1" applyBorder="1" applyAlignment="1" applyProtection="1">
      <alignment horizontal="center" vertical="center" wrapText="1"/>
    </xf>
    <xf numFmtId="0" fontId="0" fillId="0" borderId="7" xfId="0" applyFont="1" applyBorder="1" applyAlignment="1" applyProtection="1">
      <alignment vertical="center"/>
      <protection locked="0"/>
    </xf>
    <xf numFmtId="0" fontId="0" fillId="2" borderId="7" xfId="0" applyFont="1" applyFill="1" applyBorder="1" applyProtection="1">
      <protection locked="0"/>
    </xf>
    <xf numFmtId="0" fontId="1" fillId="0" borderId="16" xfId="0" applyFont="1" applyFill="1" applyBorder="1" applyProtection="1">
      <protection locked="0"/>
    </xf>
    <xf numFmtId="0" fontId="0" fillId="0" borderId="20" xfId="0" applyFont="1" applyBorder="1" applyAlignment="1" applyProtection="1">
      <alignment vertical="center"/>
      <protection locked="0"/>
    </xf>
    <xf numFmtId="0" fontId="0" fillId="2" borderId="20" xfId="0" applyFont="1" applyFill="1" applyBorder="1" applyProtection="1">
      <protection locked="0"/>
    </xf>
    <xf numFmtId="0" fontId="1" fillId="0" borderId="22" xfId="0" applyFont="1" applyFill="1" applyBorder="1" applyProtection="1">
      <protection locked="0"/>
    </xf>
    <xf numFmtId="0" fontId="0" fillId="2" borderId="23" xfId="0" applyFont="1" applyFill="1" applyBorder="1" applyProtection="1">
      <protection locked="0"/>
    </xf>
    <xf numFmtId="0" fontId="0" fillId="0" borderId="25" xfId="0" applyFont="1" applyFill="1" applyBorder="1" applyProtection="1">
      <protection locked="0"/>
    </xf>
    <xf numFmtId="0" fontId="0" fillId="0" borderId="26" xfId="0" applyBorder="1" applyProtection="1">
      <protection locked="0"/>
    </xf>
    <xf numFmtId="0" fontId="0" fillId="0" borderId="19" xfId="0" applyFont="1" applyFill="1" applyBorder="1" applyProtection="1">
      <protection locked="0"/>
    </xf>
    <xf numFmtId="0" fontId="0" fillId="0" borderId="7" xfId="0" applyFont="1" applyFill="1" applyBorder="1" applyProtection="1">
      <protection locked="0"/>
    </xf>
    <xf numFmtId="0" fontId="0" fillId="2" borderId="7" xfId="0" applyFill="1" applyBorder="1" applyProtection="1">
      <protection locked="0"/>
    </xf>
    <xf numFmtId="0" fontId="0" fillId="0" borderId="7" xfId="0" applyFill="1" applyBorder="1" applyProtection="1">
      <protection locked="0"/>
    </xf>
    <xf numFmtId="0" fontId="0" fillId="0" borderId="7" xfId="0" applyBorder="1" applyProtection="1">
      <protection locked="0"/>
    </xf>
    <xf numFmtId="0" fontId="0" fillId="2" borderId="23" xfId="0" applyFill="1" applyBorder="1" applyProtection="1">
      <protection locked="0"/>
    </xf>
    <xf numFmtId="0" fontId="0" fillId="0" borderId="23" xfId="0" applyFill="1" applyBorder="1" applyProtection="1">
      <protection locked="0"/>
    </xf>
    <xf numFmtId="0" fontId="0" fillId="0" borderId="23" xfId="0" applyBorder="1" applyProtection="1">
      <protection locked="0"/>
    </xf>
    <xf numFmtId="0" fontId="1" fillId="0" borderId="23" xfId="0" applyFont="1" applyFill="1" applyBorder="1" applyAlignment="1" applyProtection="1">
      <alignment vertical="center"/>
      <protection locked="0"/>
    </xf>
    <xf numFmtId="0" fontId="0" fillId="0" borderId="23" xfId="0" applyFont="1" applyFill="1" applyBorder="1" applyAlignment="1" applyProtection="1">
      <alignment vertical="center"/>
      <protection locked="0"/>
    </xf>
    <xf numFmtId="0" fontId="0" fillId="0" borderId="23" xfId="0" applyFont="1" applyFill="1" applyBorder="1" applyProtection="1">
      <protection locked="0"/>
    </xf>
    <xf numFmtId="0" fontId="1" fillId="0" borderId="17" xfId="0" applyFont="1" applyFill="1" applyBorder="1" applyAlignment="1" applyProtection="1">
      <alignment vertical="center"/>
      <protection locked="0"/>
    </xf>
    <xf numFmtId="0" fontId="0" fillId="0" borderId="17" xfId="0" applyFont="1" applyFill="1" applyBorder="1" applyAlignment="1" applyProtection="1">
      <alignment vertical="center"/>
      <protection locked="0"/>
    </xf>
    <xf numFmtId="0" fontId="0" fillId="0" borderId="17" xfId="0" applyFont="1" applyFill="1" applyBorder="1" applyProtection="1">
      <protection locked="0"/>
    </xf>
    <xf numFmtId="0" fontId="0" fillId="6" borderId="17" xfId="0" applyFont="1" applyFill="1" applyBorder="1" applyProtection="1">
      <protection locked="0"/>
    </xf>
    <xf numFmtId="0" fontId="0" fillId="6" borderId="17" xfId="0" applyFill="1" applyBorder="1" applyProtection="1">
      <protection locked="0"/>
    </xf>
    <xf numFmtId="0" fontId="0" fillId="6" borderId="18" xfId="0" applyFill="1" applyBorder="1" applyProtection="1">
      <protection locked="0"/>
    </xf>
    <xf numFmtId="0" fontId="0" fillId="0" borderId="20" xfId="0" applyFont="1" applyFill="1" applyBorder="1" applyProtection="1">
      <protection locked="0"/>
    </xf>
    <xf numFmtId="0" fontId="0" fillId="0" borderId="23" xfId="0" applyFont="1" applyFill="1" applyBorder="1" applyAlignment="1" applyProtection="1">
      <alignment vertical="center" wrapText="1"/>
      <protection locked="0"/>
    </xf>
    <xf numFmtId="0" fontId="0" fillId="0" borderId="20" xfId="0" applyFill="1" applyBorder="1" applyProtection="1">
      <protection locked="0"/>
    </xf>
    <xf numFmtId="0" fontId="0" fillId="0" borderId="21" xfId="0" applyFill="1" applyBorder="1" applyProtection="1">
      <protection locked="0"/>
    </xf>
    <xf numFmtId="0" fontId="0" fillId="0" borderId="24" xfId="0" applyFill="1" applyBorder="1" applyProtection="1">
      <protection locked="0"/>
    </xf>
    <xf numFmtId="0" fontId="0" fillId="0" borderId="26" xfId="0" applyFont="1" applyFill="1" applyBorder="1" applyProtection="1">
      <protection locked="0"/>
    </xf>
    <xf numFmtId="0" fontId="20" fillId="0" borderId="23" xfId="0" applyFont="1" applyFill="1" applyBorder="1" applyProtection="1">
      <protection locked="0"/>
    </xf>
    <xf numFmtId="0" fontId="0" fillId="0" borderId="24" xfId="0" applyFont="1" applyFill="1" applyBorder="1" applyProtection="1">
      <protection locked="0"/>
    </xf>
    <xf numFmtId="0" fontId="1" fillId="0" borderId="17" xfId="0" applyFont="1" applyFill="1" applyBorder="1" applyProtection="1">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0" fillId="0" borderId="1" xfId="0" applyFont="1" applyBorder="1" applyAlignment="1" applyProtection="1">
      <alignment vertical="center"/>
      <protection locked="0"/>
    </xf>
    <xf numFmtId="0" fontId="9" fillId="0" borderId="1" xfId="0" applyFont="1" applyBorder="1" applyAlignment="1">
      <alignment horizontal="left" vertical="center" indent="1"/>
    </xf>
    <xf numFmtId="0" fontId="0" fillId="0" borderId="1" xfId="0" applyBorder="1" applyProtection="1"/>
    <xf numFmtId="0" fontId="22"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2" borderId="11" xfId="0" applyFont="1" applyFill="1" applyBorder="1" applyAlignment="1" applyProtection="1">
      <alignment horizontal="left" vertical="center"/>
      <protection locked="0"/>
    </xf>
    <xf numFmtId="0" fontId="0" fillId="2" borderId="0"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1" fillId="0" borderId="1" xfId="0" applyFont="1" applyFill="1" applyBorder="1" applyProtection="1">
      <protection locked="0"/>
    </xf>
    <xf numFmtId="0" fontId="0" fillId="0" borderId="25" xfId="0" applyBorder="1" applyProtection="1">
      <protection locked="0"/>
    </xf>
    <xf numFmtId="0" fontId="19" fillId="2" borderId="1" xfId="0" applyFont="1" applyFill="1" applyBorder="1" applyProtection="1">
      <protection locked="0"/>
    </xf>
    <xf numFmtId="0" fontId="2" fillId="0" borderId="1" xfId="0" applyFont="1" applyBorder="1" applyAlignment="1" applyProtection="1">
      <alignment vertical="center"/>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18" fillId="0" borderId="8" xfId="1" applyBorder="1" applyAlignment="1">
      <alignment vertical="center" wrapText="1"/>
    </xf>
    <xf numFmtId="0" fontId="18" fillId="0" borderId="9" xfId="1" applyBorder="1" applyAlignment="1">
      <alignment vertical="center"/>
    </xf>
    <xf numFmtId="0" fontId="18" fillId="0" borderId="10" xfId="1" applyBorder="1" applyAlignment="1">
      <alignment vertical="center"/>
    </xf>
    <xf numFmtId="0" fontId="14" fillId="7" borderId="2" xfId="0" applyFont="1" applyFill="1" applyBorder="1" applyAlignment="1">
      <alignment horizontal="left" vertical="center"/>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4" fillId="7" borderId="13" xfId="0" applyFont="1" applyFill="1" applyBorder="1" applyAlignment="1">
      <alignment horizontal="left" vertical="center"/>
    </xf>
    <xf numFmtId="0" fontId="14" fillId="7" borderId="5" xfId="0" applyFont="1" applyFill="1" applyBorder="1" applyAlignment="1">
      <alignment horizontal="left" vertical="center"/>
    </xf>
    <xf numFmtId="0" fontId="14" fillId="7" borderId="6" xfId="0" applyFont="1" applyFill="1" applyBorder="1" applyAlignment="1">
      <alignment horizontal="left" vertical="center"/>
    </xf>
    <xf numFmtId="0" fontId="12" fillId="2" borderId="0" xfId="0" applyFont="1" applyFill="1" applyAlignment="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0" fillId="0" borderId="8" xfId="0" applyBorder="1" applyAlignment="1" applyProtection="1">
      <alignment horizontal="left" wrapText="1"/>
      <protection locked="0"/>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40">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6" Type="http://schemas.openxmlformats.org/officeDocument/2006/relationships/printerSettings" Target="../printerSettings/printerSettings1.bin"/><Relationship Id="rId5"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topLeftCell="A12" workbookViewId="0">
      <selection activeCell="A31" sqref="A31:I31"/>
    </sheetView>
  </sheetViews>
  <sheetFormatPr baseColWidth="10" defaultRowHeight="15"/>
  <cols>
    <col min="1" max="1" width="29.7109375" customWidth="1"/>
    <col min="2" max="2" width="27.42578125" customWidth="1"/>
    <col min="3" max="3" width="27.28515625" bestFit="1" customWidth="1"/>
    <col min="9" max="9" width="25.140625" customWidth="1"/>
    <col min="10" max="10" width="5.42578125" customWidth="1"/>
  </cols>
  <sheetData>
    <row r="1" spans="1:9" ht="20.100000000000001" customHeight="1">
      <c r="A1" s="145" t="s">
        <v>49</v>
      </c>
      <c r="B1" s="146"/>
      <c r="C1" s="147"/>
      <c r="D1" s="147"/>
      <c r="E1" s="147"/>
      <c r="F1" s="147"/>
      <c r="G1" s="147"/>
      <c r="H1" s="147"/>
      <c r="I1" s="148"/>
    </row>
    <row r="2" spans="1:9" ht="24.95" customHeight="1">
      <c r="A2" s="38" t="s">
        <v>22</v>
      </c>
      <c r="B2" s="96" t="s">
        <v>45</v>
      </c>
      <c r="C2" s="144"/>
      <c r="D2" s="144"/>
      <c r="E2" s="144"/>
      <c r="F2" s="144"/>
      <c r="G2" s="144"/>
      <c r="H2" s="144"/>
      <c r="I2" s="144"/>
    </row>
    <row r="3" spans="1:9" ht="24.95" customHeight="1">
      <c r="A3" s="39" t="s">
        <v>21</v>
      </c>
      <c r="B3" s="152" t="s">
        <v>39</v>
      </c>
      <c r="C3" s="153"/>
      <c r="D3" s="153"/>
      <c r="E3" s="153"/>
      <c r="F3" s="153"/>
      <c r="G3" s="153"/>
      <c r="H3" s="153"/>
      <c r="I3" s="154"/>
    </row>
    <row r="4" spans="1:9" ht="24.95" customHeight="1">
      <c r="A4" s="38" t="s">
        <v>47</v>
      </c>
      <c r="B4" s="40" t="s">
        <v>128</v>
      </c>
      <c r="C4" s="19"/>
      <c r="D4" s="19"/>
      <c r="E4" s="19"/>
      <c r="F4" s="19"/>
      <c r="G4" s="19"/>
      <c r="H4" s="19"/>
      <c r="I4" s="19"/>
    </row>
    <row r="5" spans="1:9" ht="24.95" customHeight="1">
      <c r="A5" s="97" t="s">
        <v>129</v>
      </c>
      <c r="B5" s="98" t="s">
        <v>130</v>
      </c>
      <c r="C5" s="19"/>
      <c r="D5" s="19"/>
      <c r="E5" s="19"/>
      <c r="F5" s="19"/>
      <c r="G5" s="19"/>
      <c r="H5" s="19"/>
      <c r="I5" s="19"/>
    </row>
    <row r="6" spans="1:9">
      <c r="A6" s="19"/>
      <c r="B6" s="19"/>
      <c r="C6" s="19"/>
      <c r="D6" s="19"/>
      <c r="E6" s="19"/>
      <c r="F6" s="19"/>
      <c r="G6" s="19"/>
      <c r="H6" s="19"/>
      <c r="I6" s="19"/>
    </row>
    <row r="7" spans="1:9" ht="20.100000000000001" customHeight="1">
      <c r="A7" s="155" t="s">
        <v>131</v>
      </c>
      <c r="B7" s="156"/>
      <c r="C7" s="156"/>
      <c r="D7" s="156"/>
      <c r="E7" s="156"/>
      <c r="F7" s="156"/>
      <c r="G7" s="156"/>
      <c r="H7" s="156"/>
      <c r="I7" s="157"/>
    </row>
    <row r="8" spans="1:9">
      <c r="A8" s="99" t="s">
        <v>132</v>
      </c>
      <c r="B8" s="100"/>
      <c r="C8" s="100"/>
      <c r="D8" s="100"/>
      <c r="E8" s="100"/>
      <c r="F8" s="100"/>
      <c r="G8" s="100"/>
      <c r="H8" s="100"/>
      <c r="I8" s="100"/>
    </row>
    <row r="9" spans="1:9">
      <c r="A9" s="126" t="s">
        <v>133</v>
      </c>
      <c r="B9" s="127"/>
      <c r="C9" s="127"/>
      <c r="D9" s="127"/>
      <c r="E9" s="127"/>
      <c r="F9" s="127"/>
      <c r="G9" s="127"/>
      <c r="H9" s="127"/>
      <c r="I9" s="128"/>
    </row>
    <row r="10" spans="1:9">
      <c r="A10" s="149" t="s">
        <v>134</v>
      </c>
      <c r="B10" s="150"/>
      <c r="C10" s="150"/>
      <c r="D10" s="150"/>
      <c r="E10" s="150"/>
      <c r="F10" s="150"/>
      <c r="G10" s="150"/>
      <c r="H10" s="150"/>
      <c r="I10" s="151"/>
    </row>
    <row r="11" spans="1:9">
      <c r="A11" s="101"/>
      <c r="B11" s="102"/>
      <c r="C11" s="102"/>
      <c r="D11" s="102"/>
      <c r="E11" s="102"/>
      <c r="F11" s="102"/>
      <c r="G11" s="102"/>
      <c r="H11" s="102"/>
      <c r="I11" s="103"/>
    </row>
    <row r="12" spans="1:9">
      <c r="A12" s="93"/>
      <c r="B12" s="94"/>
      <c r="C12" s="94"/>
      <c r="D12" s="94"/>
      <c r="E12" s="94"/>
      <c r="F12" s="94"/>
      <c r="G12" s="94"/>
      <c r="H12" s="94"/>
      <c r="I12" s="95"/>
    </row>
    <row r="13" spans="1:9">
      <c r="A13" s="141" t="s">
        <v>135</v>
      </c>
      <c r="B13" s="142"/>
      <c r="C13" s="142"/>
      <c r="D13" s="142"/>
      <c r="E13" s="142"/>
      <c r="F13" s="142"/>
      <c r="G13" s="142"/>
      <c r="H13" s="142"/>
      <c r="I13" s="143"/>
    </row>
    <row r="14" spans="1:9">
      <c r="A14" s="104" t="s">
        <v>136</v>
      </c>
      <c r="B14" s="105"/>
      <c r="C14" s="105"/>
      <c r="D14" s="105"/>
      <c r="E14" s="105"/>
      <c r="F14" s="105"/>
      <c r="G14" s="105"/>
      <c r="H14" s="105"/>
      <c r="I14" s="106"/>
    </row>
    <row r="15" spans="1:9">
      <c r="A15" s="107"/>
      <c r="B15" s="108"/>
      <c r="C15" s="108"/>
      <c r="D15" s="108"/>
      <c r="E15" s="108"/>
      <c r="F15" s="108"/>
      <c r="G15" s="108"/>
      <c r="H15" s="108"/>
      <c r="I15" s="109"/>
    </row>
    <row r="16" spans="1:9">
      <c r="A16" s="135"/>
      <c r="B16" s="136"/>
      <c r="C16" s="136"/>
      <c r="D16" s="136"/>
      <c r="E16" s="136"/>
      <c r="F16" s="136"/>
      <c r="G16" s="136"/>
      <c r="H16" s="136"/>
      <c r="I16" s="137"/>
    </row>
    <row r="17" spans="1:9">
      <c r="A17" s="126" t="s">
        <v>137</v>
      </c>
      <c r="B17" s="127"/>
      <c r="C17" s="127"/>
      <c r="D17" s="127"/>
      <c r="E17" s="127"/>
      <c r="F17" s="127"/>
      <c r="G17" s="127"/>
      <c r="H17" s="127"/>
      <c r="I17" s="128"/>
    </row>
    <row r="18" spans="1:9">
      <c r="A18" s="104" t="s">
        <v>138</v>
      </c>
      <c r="B18" s="105"/>
      <c r="C18" s="105"/>
      <c r="D18" s="105"/>
      <c r="E18" s="105"/>
      <c r="F18" s="105"/>
      <c r="G18" s="105"/>
      <c r="H18" s="105"/>
      <c r="I18" s="106"/>
    </row>
    <row r="19" spans="1:9">
      <c r="A19" s="107"/>
      <c r="B19" s="108"/>
      <c r="C19" s="108"/>
      <c r="D19" s="108"/>
      <c r="E19" s="108"/>
      <c r="F19" s="108"/>
      <c r="G19" s="108"/>
      <c r="H19" s="108"/>
      <c r="I19" s="109"/>
    </row>
    <row r="20" spans="1:9">
      <c r="A20" s="110"/>
      <c r="B20" s="111"/>
      <c r="C20" s="111"/>
      <c r="D20" s="111"/>
      <c r="E20" s="111"/>
      <c r="F20" s="111"/>
      <c r="G20" s="111"/>
      <c r="H20" s="111"/>
      <c r="I20" s="112"/>
    </row>
    <row r="21" spans="1:9">
      <c r="A21" s="126" t="s">
        <v>139</v>
      </c>
      <c r="B21" s="127"/>
      <c r="C21" s="127"/>
      <c r="D21" s="127"/>
      <c r="E21" s="127"/>
      <c r="F21" s="127"/>
      <c r="G21" s="127"/>
      <c r="H21" s="127"/>
      <c r="I21" s="128"/>
    </row>
    <row r="22" spans="1:9">
      <c r="A22" s="104" t="s">
        <v>140</v>
      </c>
      <c r="B22" s="105"/>
      <c r="C22" s="105"/>
      <c r="D22" s="105"/>
      <c r="E22" s="105"/>
      <c r="F22" s="105"/>
      <c r="G22" s="105"/>
      <c r="H22" s="105"/>
      <c r="I22" s="106"/>
    </row>
    <row r="23" spans="1:9">
      <c r="A23" s="107"/>
      <c r="B23" s="108"/>
      <c r="C23" s="108"/>
      <c r="D23" s="108"/>
      <c r="E23" s="108"/>
      <c r="F23" s="108"/>
      <c r="G23" s="108"/>
      <c r="H23" s="108"/>
      <c r="I23" s="109"/>
    </row>
    <row r="24" spans="1:9">
      <c r="A24" s="135"/>
      <c r="B24" s="136"/>
      <c r="C24" s="136"/>
      <c r="D24" s="136"/>
      <c r="E24" s="136"/>
      <c r="F24" s="136"/>
      <c r="G24" s="136"/>
      <c r="H24" s="136"/>
      <c r="I24" s="137"/>
    </row>
    <row r="25" spans="1:9" ht="18.75">
      <c r="A25" s="129" t="s">
        <v>141</v>
      </c>
      <c r="B25" s="130"/>
      <c r="C25" s="130"/>
      <c r="D25" s="130"/>
      <c r="E25" s="130"/>
      <c r="F25" s="130"/>
      <c r="G25" s="130"/>
      <c r="H25" s="130"/>
      <c r="I25" s="131"/>
    </row>
    <row r="26" spans="1:9">
      <c r="A26" s="132" t="s">
        <v>142</v>
      </c>
      <c r="B26" s="133"/>
      <c r="C26" s="133"/>
      <c r="D26" s="133"/>
      <c r="E26" s="133"/>
      <c r="F26" s="133"/>
      <c r="G26" s="133"/>
      <c r="H26" s="133"/>
      <c r="I26" s="134"/>
    </row>
    <row r="27" spans="1:9">
      <c r="A27" s="126" t="s">
        <v>147</v>
      </c>
      <c r="B27" s="127"/>
      <c r="C27" s="127"/>
      <c r="D27" s="127"/>
      <c r="E27" s="127"/>
      <c r="F27" s="127"/>
      <c r="G27" s="127"/>
      <c r="H27" s="127"/>
      <c r="I27" s="128"/>
    </row>
    <row r="28" spans="1:9">
      <c r="A28" s="113"/>
      <c r="B28" s="114"/>
      <c r="C28" s="114"/>
      <c r="D28" s="114"/>
      <c r="E28" s="114"/>
      <c r="F28" s="114"/>
      <c r="G28" s="114"/>
      <c r="H28" s="114"/>
      <c r="I28" s="115"/>
    </row>
    <row r="29" spans="1:9">
      <c r="A29" t="s">
        <v>162</v>
      </c>
      <c r="B29" s="114"/>
      <c r="C29" s="114"/>
      <c r="D29" s="114"/>
      <c r="E29" s="114"/>
      <c r="F29" s="114"/>
      <c r="G29" s="114"/>
      <c r="H29" s="114"/>
      <c r="I29" s="115"/>
    </row>
    <row r="30" spans="1:9">
      <c r="A30" t="s">
        <v>146</v>
      </c>
      <c r="B30" s="114"/>
      <c r="C30" s="114"/>
      <c r="D30" s="114"/>
      <c r="E30" s="114"/>
      <c r="F30" s="114"/>
      <c r="G30" s="114"/>
      <c r="H30" s="114"/>
      <c r="I30" s="115"/>
    </row>
    <row r="31" spans="1:9">
      <c r="A31" s="135"/>
      <c r="B31" s="136"/>
      <c r="C31" s="136"/>
      <c r="D31" s="136"/>
      <c r="E31" s="136"/>
      <c r="F31" s="136"/>
      <c r="G31" s="136"/>
      <c r="H31" s="136"/>
      <c r="I31" s="137"/>
    </row>
    <row r="32" spans="1:9">
      <c r="A32" s="126" t="s">
        <v>48</v>
      </c>
      <c r="B32" s="127"/>
      <c r="C32" s="127"/>
      <c r="D32" s="127"/>
      <c r="E32" s="127"/>
      <c r="F32" s="127"/>
      <c r="G32" s="127"/>
      <c r="H32" s="127"/>
      <c r="I32" s="128"/>
    </row>
    <row r="33" spans="1:9">
      <c r="A33" s="138" t="s">
        <v>143</v>
      </c>
      <c r="B33" s="139"/>
      <c r="C33" s="139"/>
      <c r="D33" s="139"/>
      <c r="E33" s="139"/>
      <c r="F33" s="139"/>
      <c r="G33" s="139"/>
      <c r="H33" s="139"/>
      <c r="I33" s="140"/>
    </row>
    <row r="34" spans="1:9">
      <c r="A34" s="120" t="s">
        <v>144</v>
      </c>
      <c r="B34" s="121"/>
      <c r="C34" s="121"/>
      <c r="D34" s="121"/>
      <c r="E34" s="121"/>
      <c r="F34" s="121"/>
      <c r="G34" s="121"/>
      <c r="H34" s="121"/>
      <c r="I34" s="122"/>
    </row>
    <row r="35" spans="1:9">
      <c r="A35" s="123" t="s">
        <v>145</v>
      </c>
      <c r="B35" s="124"/>
      <c r="C35" s="124"/>
      <c r="D35" s="124"/>
      <c r="E35" s="124"/>
      <c r="F35" s="124"/>
      <c r="G35" s="124"/>
      <c r="H35" s="124"/>
      <c r="I35" s="125"/>
    </row>
  </sheetData>
  <sheetProtection formatCells="0" formatColumns="0" formatRows="0" insertRows="0"/>
  <mergeCells count="19">
    <mergeCell ref="C2:I2"/>
    <mergeCell ref="A1:I1"/>
    <mergeCell ref="A9:I9"/>
    <mergeCell ref="A10:I10"/>
    <mergeCell ref="B3:I3"/>
    <mergeCell ref="A7:I7"/>
    <mergeCell ref="A13:I13"/>
    <mergeCell ref="A16:I16"/>
    <mergeCell ref="A17:I17"/>
    <mergeCell ref="A21:I21"/>
    <mergeCell ref="A24:I24"/>
    <mergeCell ref="A34:I34"/>
    <mergeCell ref="A35:I35"/>
    <mergeCell ref="A27:I27"/>
    <mergeCell ref="A25:I25"/>
    <mergeCell ref="A26:I26"/>
    <mergeCell ref="A31:I31"/>
    <mergeCell ref="A32:I32"/>
    <mergeCell ref="A33:I33"/>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3" r:id="rId1" display="Arrêté du 22 janvier 2014 fixant le cadre national des formations conduisant à la délivrance des diplômes nationaux de licence, de licence professionnelle et de master "/>
    <hyperlink ref="A33:I33" r:id="rId2" display="Arrêté du 30 juillet 2018 relatif au diplôme national de licence"/>
    <hyperlink ref="A34:B34" r:id="rId3" display="Arrêté du 17 novembre 1999 relatif à la licence professionnelle"/>
    <hyperlink ref="A34:I34" r:id="rId4" display="Arrêté du 17 novembre 1999 relatif à la licence professionnelle"/>
    <hyperlink ref="A35:I35" r:id="rId5"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c r="A1" t="s">
        <v>8</v>
      </c>
      <c r="B1" t="s">
        <v>9</v>
      </c>
      <c r="D1" t="s">
        <v>3</v>
      </c>
      <c r="E1" t="s">
        <v>94</v>
      </c>
      <c r="F1"/>
      <c r="G1"/>
    </row>
    <row r="2" spans="1:7" ht="15">
      <c r="A2" t="s">
        <v>32</v>
      </c>
      <c r="B2" t="s">
        <v>10</v>
      </c>
      <c r="D2" t="s">
        <v>0</v>
      </c>
      <c r="F2"/>
      <c r="G2"/>
    </row>
    <row r="3" spans="1:7" ht="15">
      <c r="A3" t="s">
        <v>31</v>
      </c>
      <c r="B3" t="s">
        <v>11</v>
      </c>
      <c r="D3" t="s">
        <v>26</v>
      </c>
      <c r="F3"/>
      <c r="G3"/>
    </row>
    <row r="4" spans="1:7" ht="15">
      <c r="A4" t="s">
        <v>33</v>
      </c>
      <c r="B4" t="s">
        <v>12</v>
      </c>
      <c r="F4"/>
      <c r="G4"/>
    </row>
    <row r="5" spans="1:7" ht="15">
      <c r="B5" t="s">
        <v>97</v>
      </c>
      <c r="F5"/>
      <c r="G5"/>
    </row>
    <row r="6" spans="1:7" ht="15">
      <c r="F6"/>
      <c r="G6"/>
    </row>
    <row r="7" spans="1:7" ht="15">
      <c r="F7"/>
      <c r="G7"/>
    </row>
    <row r="8" spans="1:7" ht="15">
      <c r="A8" t="s">
        <v>35</v>
      </c>
      <c r="B8" t="s">
        <v>40</v>
      </c>
      <c r="D8" t="s">
        <v>89</v>
      </c>
      <c r="E8" t="s">
        <v>35</v>
      </c>
      <c r="F8"/>
      <c r="G8"/>
    </row>
    <row r="9" spans="1:7" ht="15">
      <c r="A9" s="43" t="s">
        <v>96</v>
      </c>
      <c r="B9" t="s">
        <v>62</v>
      </c>
      <c r="D9" t="s">
        <v>13</v>
      </c>
      <c r="E9" t="s">
        <v>38</v>
      </c>
      <c r="F9"/>
      <c r="G9"/>
    </row>
    <row r="10" spans="1:7" ht="15">
      <c r="A10" t="s">
        <v>50</v>
      </c>
      <c r="B10" t="s">
        <v>63</v>
      </c>
      <c r="D10" t="s">
        <v>13</v>
      </c>
      <c r="E10" t="s">
        <v>56</v>
      </c>
      <c r="F10"/>
      <c r="G10"/>
    </row>
    <row r="11" spans="1:7" ht="15">
      <c r="A11" t="s">
        <v>51</v>
      </c>
      <c r="B11" t="s">
        <v>64</v>
      </c>
      <c r="D11" t="s">
        <v>92</v>
      </c>
      <c r="E11" t="s">
        <v>37</v>
      </c>
      <c r="F11"/>
      <c r="G11"/>
    </row>
    <row r="12" spans="1:7" ht="15">
      <c r="A12" t="s">
        <v>37</v>
      </c>
      <c r="B12" t="s">
        <v>65</v>
      </c>
      <c r="D12" t="s">
        <v>91</v>
      </c>
      <c r="E12" t="s">
        <v>50</v>
      </c>
      <c r="F12"/>
      <c r="G12"/>
    </row>
    <row r="13" spans="1:7" ht="15">
      <c r="A13" t="s">
        <v>38</v>
      </c>
      <c r="B13" t="s">
        <v>66</v>
      </c>
      <c r="D13" t="s">
        <v>91</v>
      </c>
      <c r="E13" t="s">
        <v>51</v>
      </c>
      <c r="F13"/>
      <c r="G13"/>
    </row>
    <row r="14" spans="1:7" ht="15">
      <c r="A14" t="s">
        <v>36</v>
      </c>
      <c r="B14" t="s">
        <v>67</v>
      </c>
      <c r="D14" t="s">
        <v>91</v>
      </c>
      <c r="E14" t="s">
        <v>39</v>
      </c>
      <c r="F14"/>
      <c r="G14"/>
    </row>
    <row r="15" spans="1:7" ht="15">
      <c r="A15" t="s">
        <v>43</v>
      </c>
      <c r="B15" t="s">
        <v>68</v>
      </c>
      <c r="D15" t="s">
        <v>91</v>
      </c>
      <c r="E15" t="s">
        <v>52</v>
      </c>
      <c r="F15"/>
      <c r="G15"/>
    </row>
    <row r="16" spans="1:7" ht="15">
      <c r="A16" t="s">
        <v>39</v>
      </c>
      <c r="B16" t="s">
        <v>69</v>
      </c>
      <c r="D16" t="s">
        <v>91</v>
      </c>
      <c r="E16" t="s">
        <v>53</v>
      </c>
      <c r="F16"/>
      <c r="G16"/>
    </row>
    <row r="17" spans="1:7" ht="15">
      <c r="A17" t="s">
        <v>80</v>
      </c>
      <c r="B17" t="s">
        <v>70</v>
      </c>
      <c r="D17" t="s">
        <v>91</v>
      </c>
      <c r="E17" t="s">
        <v>54</v>
      </c>
      <c r="F17"/>
      <c r="G17"/>
    </row>
    <row r="18" spans="1:7" ht="15">
      <c r="A18" t="s">
        <v>81</v>
      </c>
      <c r="B18" t="s">
        <v>71</v>
      </c>
      <c r="D18" t="s">
        <v>91</v>
      </c>
      <c r="E18" t="s">
        <v>55</v>
      </c>
      <c r="F18"/>
      <c r="G18"/>
    </row>
    <row r="19" spans="1:7" ht="15">
      <c r="A19" t="s">
        <v>82</v>
      </c>
      <c r="B19" t="s">
        <v>72</v>
      </c>
      <c r="D19" t="s">
        <v>90</v>
      </c>
      <c r="E19" s="43" t="s">
        <v>96</v>
      </c>
      <c r="F19"/>
      <c r="G19"/>
    </row>
    <row r="20" spans="1:7" ht="15">
      <c r="A20" t="s">
        <v>83</v>
      </c>
      <c r="B20" t="s">
        <v>73</v>
      </c>
      <c r="D20" t="s">
        <v>90</v>
      </c>
      <c r="E20" t="s">
        <v>36</v>
      </c>
      <c r="F20"/>
      <c r="G20"/>
    </row>
    <row r="21" spans="1:7" ht="15">
      <c r="A21" t="s">
        <v>84</v>
      </c>
      <c r="B21" t="s">
        <v>74</v>
      </c>
      <c r="D21" t="s">
        <v>90</v>
      </c>
      <c r="E21" t="s">
        <v>57</v>
      </c>
      <c r="F21"/>
      <c r="G21"/>
    </row>
    <row r="22" spans="1:7" ht="15">
      <c r="A22" t="s">
        <v>95</v>
      </c>
      <c r="B22" t="s">
        <v>75</v>
      </c>
      <c r="D22" t="s">
        <v>90</v>
      </c>
      <c r="E22" t="s">
        <v>58</v>
      </c>
      <c r="F22"/>
      <c r="G22"/>
    </row>
    <row r="23" spans="1:7" ht="15">
      <c r="A23" t="s">
        <v>85</v>
      </c>
      <c r="B23" t="s">
        <v>76</v>
      </c>
      <c r="D23" t="s">
        <v>90</v>
      </c>
      <c r="E23" t="s">
        <v>59</v>
      </c>
      <c r="F23"/>
      <c r="G23"/>
    </row>
    <row r="24" spans="1:7" ht="15">
      <c r="A24" t="s">
        <v>86</v>
      </c>
      <c r="B24" t="s">
        <v>77</v>
      </c>
      <c r="D24" t="s">
        <v>90</v>
      </c>
      <c r="E24" t="s">
        <v>60</v>
      </c>
      <c r="F24"/>
      <c r="G24"/>
    </row>
    <row r="25" spans="1:7" ht="15">
      <c r="A25" t="s">
        <v>87</v>
      </c>
      <c r="B25" t="s">
        <v>78</v>
      </c>
      <c r="D25" t="s">
        <v>90</v>
      </c>
      <c r="E25" t="s">
        <v>61</v>
      </c>
      <c r="F25"/>
      <c r="G25"/>
    </row>
    <row r="26" spans="1:7" ht="15">
      <c r="A26" t="s">
        <v>88</v>
      </c>
      <c r="B26" t="s">
        <v>79</v>
      </c>
      <c r="D26" t="s">
        <v>93</v>
      </c>
      <c r="E26" t="s">
        <v>43</v>
      </c>
      <c r="F26"/>
      <c r="G26"/>
    </row>
    <row r="27" spans="1:7" ht="15">
      <c r="F27"/>
      <c r="G27"/>
    </row>
    <row r="28" spans="1:7" ht="15">
      <c r="F28"/>
      <c r="G28"/>
    </row>
    <row r="29" spans="1:7" ht="15">
      <c r="F29"/>
      <c r="G29"/>
    </row>
    <row r="30" spans="1:7" ht="15">
      <c r="A30" s="43" t="s">
        <v>13</v>
      </c>
      <c r="B30" s="44" t="s">
        <v>46</v>
      </c>
      <c r="C30" s="43" t="s">
        <v>45</v>
      </c>
      <c r="D30" s="43" t="s">
        <v>44</v>
      </c>
      <c r="E30" s="43" t="s">
        <v>43</v>
      </c>
      <c r="F30"/>
      <c r="G30"/>
    </row>
    <row r="31" spans="1:7" ht="15">
      <c r="A31" s="43" t="s">
        <v>38</v>
      </c>
      <c r="B31" s="44" t="s">
        <v>37</v>
      </c>
      <c r="C31" s="43" t="s">
        <v>50</v>
      </c>
      <c r="D31" s="43" t="s">
        <v>96</v>
      </c>
      <c r="E31" s="43" t="s">
        <v>43</v>
      </c>
      <c r="F31"/>
      <c r="G31"/>
    </row>
    <row r="32" spans="1:7" ht="15">
      <c r="A32" s="43" t="s">
        <v>84</v>
      </c>
      <c r="B32" s="45"/>
      <c r="C32" s="43" t="s">
        <v>51</v>
      </c>
      <c r="D32" s="43" t="s">
        <v>36</v>
      </c>
      <c r="E32" s="45"/>
      <c r="F32"/>
      <c r="G32"/>
    </row>
    <row r="33" spans="3:7" ht="15">
      <c r="C33" s="43" t="s">
        <v>39</v>
      </c>
      <c r="D33" s="43" t="s">
        <v>95</v>
      </c>
      <c r="F33"/>
      <c r="G33"/>
    </row>
    <row r="34" spans="3:7" ht="15">
      <c r="C34" s="43" t="s">
        <v>80</v>
      </c>
      <c r="D34" s="43" t="s">
        <v>85</v>
      </c>
      <c r="F34"/>
      <c r="G34"/>
    </row>
    <row r="35" spans="3:7" ht="15">
      <c r="C35" s="43" t="s">
        <v>81</v>
      </c>
      <c r="D35" s="43" t="s">
        <v>86</v>
      </c>
      <c r="F35"/>
      <c r="G35"/>
    </row>
    <row r="36" spans="3:7" ht="15">
      <c r="C36" s="43" t="s">
        <v>82</v>
      </c>
      <c r="D36" s="43" t="s">
        <v>87</v>
      </c>
      <c r="F36"/>
      <c r="G36"/>
    </row>
    <row r="37" spans="3:7" ht="15">
      <c r="C37" s="43" t="s">
        <v>83</v>
      </c>
      <c r="D37" s="43" t="s">
        <v>88</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showGridLines="0" showZeros="0" zoomScale="70" zoomScaleNormal="70" zoomScalePageLayoutView="85" workbookViewId="0">
      <selection activeCell="K24" sqref="K24:K29"/>
    </sheetView>
  </sheetViews>
  <sheetFormatPr baseColWidth="10" defaultColWidth="10.85546875" defaultRowHeight="15"/>
  <cols>
    <col min="1" max="1" width="26.42578125" style="19" bestFit="1" customWidth="1"/>
    <col min="2" max="2" width="43.7109375" style="29" customWidth="1"/>
    <col min="3" max="3" width="24.1406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58" t="s">
        <v>49</v>
      </c>
      <c r="B1" s="158"/>
      <c r="C1" s="158"/>
      <c r="D1" s="158"/>
      <c r="E1" s="158"/>
      <c r="F1" s="158"/>
      <c r="G1" s="158"/>
      <c r="H1" s="158"/>
      <c r="I1" s="158"/>
      <c r="J1" s="158"/>
      <c r="K1" s="158"/>
      <c r="L1" s="158"/>
      <c r="M1" s="158"/>
    </row>
    <row r="2" spans="1:13" ht="20.100000000000001" customHeight="1">
      <c r="A2" s="20" t="s">
        <v>22</v>
      </c>
      <c r="B2" s="160" t="str">
        <f>'Fiche générale'!B2</f>
        <v>LASH</v>
      </c>
      <c r="C2" s="160"/>
      <c r="D2" s="160"/>
      <c r="E2" s="160"/>
      <c r="F2" s="19"/>
      <c r="G2" s="19"/>
      <c r="H2" s="19"/>
      <c r="I2" s="19"/>
      <c r="J2" s="19"/>
    </row>
    <row r="3" spans="1:13" ht="20.100000000000001" customHeight="1">
      <c r="A3" s="20" t="s">
        <v>21</v>
      </c>
      <c r="B3" s="160" t="str">
        <f>'Fiche générale'!B3:I3</f>
        <v>Psychologie</v>
      </c>
      <c r="C3" s="160"/>
      <c r="D3" s="160"/>
      <c r="E3" s="160"/>
      <c r="F3" s="19"/>
      <c r="G3" s="19"/>
      <c r="H3" s="19"/>
      <c r="I3" s="19"/>
      <c r="J3" s="19"/>
    </row>
    <row r="4" spans="1:13" ht="20.100000000000001" customHeight="1">
      <c r="A4" s="20" t="s">
        <v>14</v>
      </c>
      <c r="B4" s="41" t="str">
        <f>'Fiche générale'!B4</f>
        <v>??</v>
      </c>
      <c r="C4" s="21" t="s">
        <v>41</v>
      </c>
      <c r="D4" s="159">
        <v>180</v>
      </c>
      <c r="E4" s="159"/>
      <c r="F4"/>
      <c r="G4"/>
      <c r="H4"/>
      <c r="I4"/>
      <c r="J4"/>
      <c r="K4"/>
      <c r="L4"/>
      <c r="M4"/>
    </row>
    <row r="5" spans="1:13" ht="20.100000000000001" customHeight="1">
      <c r="B5" s="19"/>
      <c r="C5" s="19"/>
      <c r="D5" s="19"/>
      <c r="E5" s="19"/>
      <c r="F5" s="19"/>
      <c r="G5" s="19"/>
      <c r="H5" s="19"/>
      <c r="I5" s="19"/>
      <c r="J5" s="19"/>
    </row>
    <row r="6" spans="1:13" ht="20.100000000000001" customHeight="1">
      <c r="A6" s="20" t="s">
        <v>1</v>
      </c>
      <c r="B6" s="42" t="s">
        <v>98</v>
      </c>
      <c r="C6" s="21" t="s">
        <v>42</v>
      </c>
      <c r="D6" s="163">
        <v>180</v>
      </c>
      <c r="E6" s="164"/>
      <c r="F6" s="167" t="s">
        <v>2</v>
      </c>
      <c r="G6" s="168"/>
      <c r="H6" s="169" t="s">
        <v>39</v>
      </c>
      <c r="I6" s="169"/>
      <c r="J6" s="169"/>
      <c r="K6" s="169"/>
      <c r="L6" s="169"/>
      <c r="M6" s="169"/>
    </row>
    <row r="7" spans="1:13" ht="20.100000000000001" customHeight="1">
      <c r="A7" s="20" t="s">
        <v>23</v>
      </c>
      <c r="B7" s="46" t="s">
        <v>99</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92"/>
      <c r="C9" s="92"/>
      <c r="D9" s="23"/>
      <c r="E9" s="165" t="s">
        <v>30</v>
      </c>
      <c r="F9" s="166"/>
      <c r="G9" s="165" t="s">
        <v>25</v>
      </c>
      <c r="H9" s="166"/>
      <c r="I9" s="23"/>
      <c r="J9" s="25">
        <v>1</v>
      </c>
      <c r="K9" s="23"/>
      <c r="L9" s="23"/>
      <c r="M9" s="23"/>
    </row>
    <row r="10" spans="1:13" ht="15" customHeight="1">
      <c r="B10" s="92"/>
      <c r="C10" s="92"/>
      <c r="D10" s="26"/>
      <c r="E10" s="170" t="s">
        <v>29</v>
      </c>
      <c r="F10" s="171"/>
      <c r="G10" s="172"/>
      <c r="H10" s="173"/>
      <c r="I10" s="27"/>
      <c r="J10" s="27"/>
      <c r="K10" s="27"/>
      <c r="L10" s="27"/>
      <c r="M10" s="27"/>
    </row>
    <row r="11" spans="1:13" ht="15" customHeight="1">
      <c r="A11" s="18">
        <v>1</v>
      </c>
      <c r="B11" s="92"/>
      <c r="C11" s="92"/>
      <c r="D11" s="28"/>
      <c r="I11" s="19"/>
      <c r="J11" s="19"/>
      <c r="L11" s="27"/>
      <c r="M11" s="27"/>
    </row>
    <row r="12" spans="1:13" ht="15" customHeight="1">
      <c r="B12" s="92"/>
      <c r="C12" s="92"/>
      <c r="D12" s="28"/>
      <c r="E12" s="19"/>
      <c r="F12" s="19"/>
      <c r="G12" s="19"/>
      <c r="H12" s="19"/>
      <c r="I12" s="19"/>
      <c r="J12" s="19"/>
      <c r="L12" s="27"/>
      <c r="M12" s="27"/>
    </row>
    <row r="13" spans="1:13">
      <c r="B13" s="92"/>
      <c r="C13" s="92"/>
      <c r="D13" s="28"/>
      <c r="E13" s="174"/>
      <c r="F13" s="174"/>
      <c r="G13" s="28"/>
      <c r="H13" s="28"/>
    </row>
    <row r="14" spans="1:13" ht="26.25" customHeight="1">
      <c r="B14" s="30"/>
      <c r="C14" s="28"/>
      <c r="D14" s="28"/>
      <c r="E14" s="31"/>
      <c r="F14" s="31"/>
      <c r="G14" s="28"/>
      <c r="H14" s="28"/>
      <c r="I14" s="161" t="s">
        <v>15</v>
      </c>
      <c r="J14" s="175"/>
      <c r="K14" s="162"/>
      <c r="L14" s="161" t="s">
        <v>16</v>
      </c>
      <c r="M14" s="162"/>
    </row>
    <row r="15" spans="1:13" ht="39.75" customHeight="1">
      <c r="C15" s="13"/>
      <c r="D15" s="13"/>
      <c r="E15" s="14"/>
      <c r="F15" s="14"/>
      <c r="G15" s="14"/>
      <c r="H15" s="15"/>
      <c r="I15" s="32" t="s">
        <v>17</v>
      </c>
      <c r="J15" s="32" t="str">
        <f>IF(G17="CCI (CC Intégral)","CT pour les dispensés","Contrôle Terminal")</f>
        <v>Contrôle Terminal</v>
      </c>
      <c r="K15" s="33"/>
      <c r="L15" s="34" t="s">
        <v>18</v>
      </c>
      <c r="M15" s="35"/>
    </row>
    <row r="16" spans="1:13" s="29" customFormat="1" ht="48" thickBot="1">
      <c r="A16" s="51" t="s">
        <v>3</v>
      </c>
      <c r="B16" s="51" t="s">
        <v>4</v>
      </c>
      <c r="C16" s="52" t="s">
        <v>5</v>
      </c>
      <c r="D16" s="53" t="s">
        <v>6</v>
      </c>
      <c r="E16" s="54" t="s">
        <v>7</v>
      </c>
      <c r="F16" s="55" t="s">
        <v>27</v>
      </c>
      <c r="G16" s="56" t="s">
        <v>28</v>
      </c>
      <c r="H16" s="55" t="s">
        <v>34</v>
      </c>
      <c r="I16" s="53" t="s">
        <v>24</v>
      </c>
      <c r="J16" s="53" t="s">
        <v>19</v>
      </c>
      <c r="K16" s="53" t="s">
        <v>20</v>
      </c>
      <c r="L16" s="53" t="s">
        <v>19</v>
      </c>
      <c r="M16" s="53" t="s">
        <v>20</v>
      </c>
    </row>
    <row r="17" spans="1:14" ht="15" customHeight="1" thickBot="1">
      <c r="A17" s="62" t="s">
        <v>0</v>
      </c>
      <c r="B17" s="74" t="s">
        <v>100</v>
      </c>
      <c r="C17" s="75" t="s">
        <v>101</v>
      </c>
      <c r="D17" s="76">
        <v>6</v>
      </c>
      <c r="E17" s="76">
        <v>6</v>
      </c>
      <c r="F17" s="76" t="s">
        <v>102</v>
      </c>
      <c r="G17" s="76" t="s">
        <v>31</v>
      </c>
      <c r="H17" s="72"/>
      <c r="I17" s="72"/>
      <c r="J17" s="72" t="s">
        <v>10</v>
      </c>
      <c r="K17" s="72" t="s">
        <v>114</v>
      </c>
      <c r="L17" s="72" t="s">
        <v>10</v>
      </c>
      <c r="M17" s="87" t="s">
        <v>114</v>
      </c>
    </row>
    <row r="18" spans="1:14" ht="15" customHeight="1" thickBot="1">
      <c r="A18" s="62" t="s">
        <v>0</v>
      </c>
      <c r="B18" s="74" t="s">
        <v>115</v>
      </c>
      <c r="C18" s="75" t="s">
        <v>122</v>
      </c>
      <c r="D18" s="76">
        <v>6</v>
      </c>
      <c r="E18" s="76">
        <v>6</v>
      </c>
      <c r="F18" s="76" t="s">
        <v>102</v>
      </c>
      <c r="G18" s="63" t="s">
        <v>31</v>
      </c>
      <c r="H18" s="71"/>
      <c r="I18" s="72"/>
      <c r="J18" s="73" t="s">
        <v>10</v>
      </c>
      <c r="K18" s="73" t="s">
        <v>118</v>
      </c>
      <c r="L18" s="73" t="s">
        <v>10</v>
      </c>
      <c r="M18" s="73" t="s">
        <v>118</v>
      </c>
    </row>
    <row r="19" spans="1:14" ht="15" customHeight="1">
      <c r="A19" s="59" t="s">
        <v>0</v>
      </c>
      <c r="B19" s="77" t="s">
        <v>110</v>
      </c>
      <c r="C19" s="78" t="s">
        <v>111</v>
      </c>
      <c r="D19" s="79">
        <v>6</v>
      </c>
      <c r="E19" s="79">
        <v>6</v>
      </c>
      <c r="F19" s="79" t="s">
        <v>102</v>
      </c>
      <c r="G19" s="80"/>
      <c r="H19" s="81"/>
      <c r="I19" s="81"/>
      <c r="J19" s="81"/>
      <c r="K19" s="81"/>
      <c r="L19" s="81"/>
      <c r="M19" s="82"/>
    </row>
    <row r="20" spans="1:14" ht="15" customHeight="1">
      <c r="A20" s="64" t="s">
        <v>26</v>
      </c>
      <c r="B20" s="50" t="s">
        <v>103</v>
      </c>
      <c r="C20" s="50" t="s">
        <v>123</v>
      </c>
      <c r="D20" s="48"/>
      <c r="E20" s="49">
        <v>2</v>
      </c>
      <c r="F20" s="49" t="s">
        <v>102</v>
      </c>
      <c r="G20" s="49" t="s">
        <v>31</v>
      </c>
      <c r="H20" s="3"/>
      <c r="I20" s="1"/>
      <c r="J20" s="4" t="s">
        <v>10</v>
      </c>
      <c r="K20" s="4" t="s">
        <v>113</v>
      </c>
      <c r="L20" s="4" t="s">
        <v>10</v>
      </c>
      <c r="M20" s="65" t="s">
        <v>113</v>
      </c>
    </row>
    <row r="21" spans="1:14" ht="15" customHeight="1" thickBot="1">
      <c r="A21" s="66" t="s">
        <v>26</v>
      </c>
      <c r="B21" s="60" t="s">
        <v>104</v>
      </c>
      <c r="C21" s="60" t="s">
        <v>124</v>
      </c>
      <c r="D21" s="83"/>
      <c r="E21" s="61">
        <v>1</v>
      </c>
      <c r="F21" s="61" t="s">
        <v>102</v>
      </c>
      <c r="G21" s="83" t="s">
        <v>31</v>
      </c>
      <c r="H21" s="85"/>
      <c r="I21" s="85"/>
      <c r="J21" s="85" t="s">
        <v>10</v>
      </c>
      <c r="K21" s="85" t="s">
        <v>116</v>
      </c>
      <c r="L21" s="85" t="s">
        <v>10</v>
      </c>
      <c r="M21" s="86" t="s">
        <v>121</v>
      </c>
    </row>
    <row r="22" spans="1:14" ht="15" customHeight="1">
      <c r="A22" s="67"/>
      <c r="B22" s="57"/>
      <c r="C22" s="57"/>
      <c r="D22" s="58"/>
      <c r="E22" s="58"/>
      <c r="F22" s="58"/>
      <c r="G22" s="58"/>
      <c r="H22" s="68"/>
      <c r="I22" s="69"/>
      <c r="J22" s="70"/>
      <c r="K22" s="70"/>
      <c r="L22" s="70"/>
      <c r="M22" s="70"/>
    </row>
    <row r="23" spans="1:14" ht="15" customHeight="1">
      <c r="A23" s="116" t="s">
        <v>148</v>
      </c>
      <c r="B23" s="117" t="s">
        <v>149</v>
      </c>
      <c r="C23" s="2"/>
      <c r="D23" s="3">
        <v>6</v>
      </c>
      <c r="E23" s="3">
        <v>6</v>
      </c>
      <c r="F23" s="118" t="s">
        <v>102</v>
      </c>
      <c r="G23" s="3" t="s">
        <v>31</v>
      </c>
      <c r="H23" s="3"/>
      <c r="I23" s="1"/>
      <c r="J23" s="4"/>
      <c r="K23" s="4"/>
      <c r="L23" s="4"/>
      <c r="M23" s="4"/>
    </row>
    <row r="24" spans="1:14" ht="15" customHeight="1">
      <c r="A24" s="1" t="s">
        <v>150</v>
      </c>
      <c r="B24" s="4" t="s">
        <v>151</v>
      </c>
      <c r="C24" s="2"/>
      <c r="D24" s="3"/>
      <c r="E24" s="3"/>
      <c r="F24" s="118"/>
      <c r="G24" s="3"/>
      <c r="H24" s="3"/>
      <c r="I24" s="1"/>
      <c r="J24" s="4" t="s">
        <v>152</v>
      </c>
      <c r="K24" s="4" t="s">
        <v>163</v>
      </c>
      <c r="L24" s="4" t="s">
        <v>153</v>
      </c>
      <c r="M24" s="4"/>
    </row>
    <row r="25" spans="1:14" ht="15" customHeight="1">
      <c r="A25" s="1" t="s">
        <v>150</v>
      </c>
      <c r="B25" s="4" t="s">
        <v>154</v>
      </c>
      <c r="C25" s="2"/>
      <c r="D25" s="3"/>
      <c r="E25" s="3"/>
      <c r="F25" s="118"/>
      <c r="G25" s="3"/>
      <c r="H25" s="3"/>
      <c r="I25" s="1"/>
      <c r="J25" s="4" t="s">
        <v>152</v>
      </c>
      <c r="K25" s="4" t="s">
        <v>164</v>
      </c>
      <c r="L25" s="4" t="s">
        <v>153</v>
      </c>
      <c r="M25" s="4"/>
    </row>
    <row r="26" spans="1:14" ht="15" customHeight="1">
      <c r="A26" s="1" t="s">
        <v>150</v>
      </c>
      <c r="B26" s="4" t="s">
        <v>155</v>
      </c>
      <c r="C26" s="5"/>
      <c r="D26" s="3"/>
      <c r="E26" s="3"/>
      <c r="F26" s="118"/>
      <c r="G26" s="3"/>
      <c r="H26" s="3"/>
      <c r="I26" s="1"/>
      <c r="J26" s="4" t="s">
        <v>152</v>
      </c>
      <c r="K26" s="4" t="s">
        <v>165</v>
      </c>
      <c r="L26" s="4" t="s">
        <v>153</v>
      </c>
      <c r="M26" s="4"/>
    </row>
    <row r="27" spans="1:14" ht="15" customHeight="1">
      <c r="A27" s="116" t="s">
        <v>148</v>
      </c>
      <c r="B27" s="117" t="s">
        <v>156</v>
      </c>
      <c r="C27" s="2"/>
      <c r="D27" s="3">
        <v>6</v>
      </c>
      <c r="E27" s="3">
        <v>6</v>
      </c>
      <c r="F27" s="118" t="s">
        <v>102</v>
      </c>
      <c r="G27" s="3" t="s">
        <v>31</v>
      </c>
      <c r="H27" s="3"/>
      <c r="I27" s="1"/>
      <c r="J27" s="4"/>
      <c r="K27" s="4"/>
      <c r="L27" s="4"/>
      <c r="M27" s="4"/>
    </row>
    <row r="28" spans="1:14" ht="15" customHeight="1">
      <c r="A28" s="1" t="s">
        <v>150</v>
      </c>
      <c r="B28" s="4" t="s">
        <v>157</v>
      </c>
      <c r="C28" s="2"/>
      <c r="D28" s="3"/>
      <c r="E28" s="3"/>
      <c r="F28" s="118"/>
      <c r="G28" s="3"/>
      <c r="H28" s="3"/>
      <c r="I28" s="1"/>
      <c r="J28" s="4" t="s">
        <v>152</v>
      </c>
      <c r="K28" s="4" t="s">
        <v>166</v>
      </c>
      <c r="L28" s="4" t="s">
        <v>153</v>
      </c>
      <c r="M28" s="4"/>
    </row>
    <row r="29" spans="1:14" ht="15" customHeight="1">
      <c r="A29" s="1" t="s">
        <v>150</v>
      </c>
      <c r="B29" s="4" t="s">
        <v>158</v>
      </c>
      <c r="C29" s="2"/>
      <c r="D29" s="3"/>
      <c r="E29" s="3"/>
      <c r="F29" s="118"/>
      <c r="G29" s="3"/>
      <c r="H29" s="3"/>
      <c r="I29" s="1"/>
      <c r="J29" s="4" t="s">
        <v>152</v>
      </c>
      <c r="K29" s="4" t="s">
        <v>163</v>
      </c>
      <c r="L29" s="4" t="s">
        <v>153</v>
      </c>
      <c r="M29" s="4"/>
      <c r="N29" s="24"/>
    </row>
    <row r="30" spans="1:14" ht="15" customHeight="1">
      <c r="A30" s="1"/>
      <c r="B30" s="4"/>
      <c r="C30" s="4"/>
      <c r="D30" s="3"/>
      <c r="E30" s="4"/>
      <c r="F30" s="4"/>
      <c r="G30" s="4"/>
      <c r="H30" s="4"/>
      <c r="I30" s="1"/>
      <c r="J30" s="4"/>
      <c r="K30" s="4"/>
      <c r="L30" s="4"/>
      <c r="M30" s="4"/>
    </row>
    <row r="31" spans="1:14" ht="15" customHeight="1">
      <c r="A31" s="1"/>
      <c r="B31" s="4"/>
      <c r="C31" s="4"/>
      <c r="D31" s="3"/>
      <c r="E31" s="4"/>
      <c r="F31" s="4"/>
      <c r="G31" s="4"/>
      <c r="H31" s="4"/>
      <c r="I31" s="1"/>
      <c r="J31" s="4"/>
      <c r="K31" s="4"/>
      <c r="L31" s="4"/>
      <c r="M31" s="4"/>
    </row>
    <row r="32" spans="1:14" ht="15" customHeight="1">
      <c r="A32" s="1"/>
      <c r="B32" s="4"/>
      <c r="C32" s="4"/>
      <c r="D32" s="3"/>
      <c r="E32" s="4"/>
      <c r="F32" s="4"/>
      <c r="G32" s="4"/>
      <c r="H32" s="4"/>
      <c r="I32" s="1"/>
      <c r="J32" s="4"/>
      <c r="K32" s="4"/>
      <c r="L32" s="4"/>
      <c r="M32" s="4"/>
    </row>
    <row r="33" spans="1:13" ht="15" customHeight="1">
      <c r="A33" s="1"/>
      <c r="B33" s="4"/>
      <c r="C33" s="4"/>
      <c r="D33" s="3"/>
      <c r="E33" s="4"/>
      <c r="F33" s="4"/>
      <c r="G33" s="4"/>
      <c r="H33" s="4"/>
      <c r="I33" s="1"/>
      <c r="J33" s="4"/>
      <c r="K33" s="4"/>
      <c r="L33" s="4"/>
      <c r="M33" s="4"/>
    </row>
    <row r="34" spans="1:13">
      <c r="A34" s="1"/>
      <c r="B34" s="2"/>
      <c r="C34" s="2"/>
      <c r="D34" s="3"/>
      <c r="E34" s="4"/>
      <c r="F34" s="4"/>
      <c r="G34" s="4"/>
      <c r="H34" s="4"/>
      <c r="I34" s="6"/>
      <c r="J34" s="4"/>
      <c r="K34" s="4"/>
      <c r="L34" s="4"/>
      <c r="M34" s="4"/>
    </row>
    <row r="35" spans="1:13">
      <c r="A35" s="1"/>
      <c r="B35" s="2"/>
      <c r="C35" s="2"/>
      <c r="D35" s="3"/>
      <c r="E35" s="4"/>
      <c r="F35" s="4"/>
      <c r="G35" s="4"/>
      <c r="H35" s="4"/>
      <c r="I35" s="6"/>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s="24" customFormat="1">
      <c r="A39" s="1"/>
      <c r="B39" s="2"/>
      <c r="C39" s="2"/>
      <c r="D39" s="3"/>
      <c r="E39" s="4"/>
      <c r="F39" s="4"/>
      <c r="G39" s="4"/>
      <c r="H39" s="4"/>
      <c r="I39" s="6"/>
      <c r="J39" s="4"/>
      <c r="K39" s="4"/>
      <c r="L39" s="4"/>
      <c r="M39" s="4"/>
    </row>
    <row r="40" spans="1:13" s="24" customFormat="1">
      <c r="A40" s="1"/>
      <c r="B40" s="2"/>
      <c r="C40" s="2"/>
      <c r="D40" s="3"/>
      <c r="E40" s="4"/>
      <c r="F40" s="4"/>
      <c r="G40" s="4"/>
      <c r="H40" s="4"/>
      <c r="I40" s="6"/>
      <c r="J40" s="4"/>
      <c r="K40" s="4"/>
      <c r="L40" s="4"/>
      <c r="M40" s="4"/>
    </row>
    <row r="41" spans="1:13" s="24" customFormat="1">
      <c r="A41" s="1"/>
      <c r="B41" s="2"/>
      <c r="C41" s="2"/>
      <c r="D41" s="3"/>
      <c r="E41" s="4"/>
      <c r="F41" s="4"/>
      <c r="G41" s="4"/>
      <c r="H41" s="4"/>
      <c r="I41" s="6"/>
      <c r="J41" s="4"/>
      <c r="K41" s="4"/>
      <c r="L41" s="4"/>
      <c r="M41" s="4"/>
    </row>
    <row r="42" spans="1:13" s="24" customFormat="1" ht="18.75">
      <c r="A42" s="1"/>
      <c r="B42" s="7"/>
      <c r="C42" s="7"/>
      <c r="D42" s="3"/>
      <c r="E42" s="8"/>
      <c r="F42" s="8"/>
      <c r="G42" s="8"/>
      <c r="H42" s="8"/>
      <c r="I42" s="9"/>
      <c r="J42" s="4"/>
      <c r="K42" s="4"/>
      <c r="L42" s="4"/>
      <c r="M42" s="4"/>
    </row>
    <row r="43" spans="1:13" s="24" customFormat="1" ht="17.25">
      <c r="A43" s="1"/>
      <c r="B43" s="10"/>
      <c r="C43" s="10"/>
      <c r="D43" s="3"/>
      <c r="E43" s="4"/>
      <c r="F43" s="4"/>
      <c r="G43" s="4"/>
      <c r="H43" s="4"/>
      <c r="I43" s="11"/>
      <c r="J43" s="4"/>
      <c r="K43" s="4"/>
      <c r="L43" s="4"/>
      <c r="M43" s="4"/>
    </row>
    <row r="44" spans="1:13" s="24" customFormat="1">
      <c r="A44" s="1"/>
      <c r="B44" s="2"/>
      <c r="C44" s="2"/>
      <c r="D44" s="3"/>
      <c r="E44" s="4"/>
      <c r="F44" s="4"/>
      <c r="G44" s="4"/>
      <c r="H44" s="4"/>
      <c r="I44" s="6"/>
      <c r="J44" s="4"/>
      <c r="K44" s="4"/>
      <c r="L44" s="4"/>
      <c r="M44" s="4"/>
    </row>
    <row r="45" spans="1:13" s="24" customFormat="1">
      <c r="A45" s="1"/>
      <c r="B45" s="2"/>
      <c r="C45" s="2"/>
      <c r="D45" s="3"/>
      <c r="E45" s="4"/>
      <c r="F45" s="4"/>
      <c r="G45" s="4"/>
      <c r="H45" s="4"/>
      <c r="I45" s="6"/>
      <c r="J45" s="4"/>
      <c r="K45" s="4"/>
      <c r="L45" s="4"/>
      <c r="M45" s="4"/>
    </row>
    <row r="46" spans="1:13" s="24" customFormat="1">
      <c r="B46" s="36"/>
      <c r="C46" s="36"/>
      <c r="D46" s="36"/>
      <c r="E46" s="36"/>
      <c r="F46" s="36"/>
      <c r="G46" s="36"/>
      <c r="H46" s="36"/>
      <c r="I46" s="36"/>
      <c r="J46" s="36"/>
    </row>
    <row r="47" spans="1:13" s="24" customFormat="1">
      <c r="B47" s="36"/>
      <c r="C47" s="36"/>
      <c r="D47" s="36"/>
      <c r="E47" s="36"/>
      <c r="F47" s="36"/>
      <c r="G47" s="36"/>
      <c r="H47" s="36"/>
      <c r="I47" s="36"/>
      <c r="J47" s="36"/>
    </row>
    <row r="48" spans="1:13" s="24" customFormat="1" ht="17.25">
      <c r="B48" s="37"/>
      <c r="C48" s="37"/>
      <c r="D48" s="37"/>
      <c r="E48" s="37"/>
      <c r="F48" s="37"/>
      <c r="G48" s="37"/>
      <c r="H48" s="37"/>
      <c r="I48" s="37"/>
      <c r="J48" s="37"/>
    </row>
    <row r="49" spans="2:10" s="24" customFormat="1">
      <c r="B49" s="36"/>
      <c r="C49" s="36"/>
      <c r="D49" s="36"/>
      <c r="E49" s="36"/>
      <c r="F49" s="36"/>
      <c r="G49" s="36"/>
      <c r="H49" s="36"/>
      <c r="I49" s="36"/>
      <c r="J49" s="36"/>
    </row>
    <row r="50" spans="2:10" s="24" customFormat="1">
      <c r="B50" s="36"/>
      <c r="C50" s="36"/>
      <c r="D50" s="36"/>
      <c r="E50" s="36"/>
      <c r="F50" s="36"/>
      <c r="G50" s="36"/>
      <c r="H50" s="36"/>
      <c r="I50" s="36"/>
      <c r="J50" s="36"/>
    </row>
    <row r="51" spans="2:10" s="24" customFormat="1">
      <c r="B51" s="36"/>
      <c r="C51" s="36"/>
      <c r="D51" s="36"/>
      <c r="E51" s="36"/>
      <c r="F51" s="36"/>
      <c r="G51" s="36"/>
      <c r="H51" s="36"/>
      <c r="I51" s="36"/>
      <c r="J51" s="36"/>
    </row>
    <row r="52" spans="2:10" s="24" customFormat="1">
      <c r="B52" s="36"/>
      <c r="C52" s="36"/>
      <c r="D52" s="36"/>
      <c r="E52" s="36"/>
      <c r="F52" s="36"/>
      <c r="G52" s="36"/>
      <c r="H52" s="36"/>
      <c r="I52" s="36"/>
      <c r="J52" s="36"/>
    </row>
    <row r="53" spans="2:10" s="24" customFormat="1" ht="17.25">
      <c r="B53" s="37"/>
      <c r="C53" s="37"/>
      <c r="D53" s="37"/>
      <c r="E53" s="37"/>
      <c r="F53" s="37"/>
      <c r="G53" s="37"/>
      <c r="H53" s="37"/>
      <c r="I53" s="37"/>
      <c r="J53" s="37"/>
    </row>
    <row r="54" spans="2:10" s="24" customFormat="1">
      <c r="B54" s="36"/>
      <c r="C54" s="36"/>
      <c r="D54" s="36"/>
      <c r="E54" s="36"/>
      <c r="F54" s="36"/>
      <c r="G54" s="36"/>
      <c r="H54" s="36"/>
      <c r="I54" s="36"/>
      <c r="J54" s="36"/>
    </row>
    <row r="55" spans="2:10" s="24" customFormat="1">
      <c r="B55" s="36"/>
      <c r="C55" s="36"/>
      <c r="D55" s="36"/>
      <c r="E55" s="36"/>
      <c r="F55" s="36"/>
      <c r="G55" s="36"/>
      <c r="H55" s="36"/>
      <c r="I55" s="36"/>
      <c r="J55" s="36"/>
    </row>
    <row r="56" spans="2:10" s="24" customFormat="1">
      <c r="B56" s="36"/>
      <c r="C56" s="36"/>
      <c r="D56" s="36"/>
      <c r="E56" s="36"/>
      <c r="F56" s="36"/>
      <c r="G56" s="36"/>
      <c r="H56" s="36"/>
      <c r="I56" s="36"/>
      <c r="J56" s="36"/>
    </row>
    <row r="57" spans="2:10" s="24" customFormat="1">
      <c r="B57" s="36"/>
      <c r="C57" s="36"/>
      <c r="D57" s="36"/>
      <c r="E57" s="36"/>
      <c r="F57" s="36"/>
      <c r="G57" s="36"/>
      <c r="H57" s="36"/>
      <c r="I57" s="36"/>
      <c r="J57" s="36"/>
    </row>
    <row r="58" spans="2:10" s="24" customFormat="1">
      <c r="B58" s="36"/>
      <c r="C58" s="36"/>
      <c r="D58" s="36"/>
      <c r="E58" s="36"/>
      <c r="F58" s="36"/>
      <c r="G58" s="36"/>
      <c r="H58" s="36"/>
      <c r="I58" s="36"/>
      <c r="J58" s="36"/>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22 J17:K22 J30:K45 H30:H45">
    <cfRule type="expression" dxfId="39" priority="32">
      <formula>$G17="CCI (CC Intégral)"</formula>
    </cfRule>
  </conditionalFormatting>
  <conditionalFormatting sqref="H17:I22 H30:I45">
    <cfRule type="expression" dxfId="38" priority="31">
      <formula>$G17="CT (Contrôle terminal)"</formula>
    </cfRule>
  </conditionalFormatting>
  <conditionalFormatting sqref="I15:M15">
    <cfRule type="expression" dxfId="37" priority="22">
      <formula>$A$11=2</formula>
    </cfRule>
    <cfRule type="expression" dxfId="36" priority="23">
      <formula>$A$11=3</formula>
    </cfRule>
    <cfRule type="expression" dxfId="35" priority="24">
      <formula>$A$11=1</formula>
    </cfRule>
  </conditionalFormatting>
  <conditionalFormatting sqref="A16:M16">
    <cfRule type="expression" dxfId="34" priority="15">
      <formula>$A$11=2</formula>
    </cfRule>
    <cfRule type="expression" dxfId="33" priority="16">
      <formula>$A$11=4</formula>
    </cfRule>
    <cfRule type="expression" dxfId="32" priority="17">
      <formula>$A$11=1</formula>
    </cfRule>
  </conditionalFormatting>
  <conditionalFormatting sqref="J16:K16">
    <cfRule type="expression" dxfId="31" priority="14">
      <formula>$G$17="CCI (CC Intégral)"</formula>
    </cfRule>
  </conditionalFormatting>
  <conditionalFormatting sqref="M18">
    <cfRule type="expression" dxfId="30" priority="12">
      <formula>$G18="CCI (CC Intégral)"</formula>
    </cfRule>
  </conditionalFormatting>
  <conditionalFormatting sqref="H23:H29 J23:K23 J24:J29">
    <cfRule type="expression" dxfId="29" priority="11">
      <formula>$G23="CCI (CC Intégral)"</formula>
    </cfRule>
  </conditionalFormatting>
  <conditionalFormatting sqref="H23:I29">
    <cfRule type="expression" dxfId="28" priority="10">
      <formula>$G23="CT (Contrôle terminal)"</formula>
    </cfRule>
  </conditionalFormatting>
  <conditionalFormatting sqref="K24:K29">
    <cfRule type="expression" dxfId="2" priority="1">
      <formula>$H24="CCI (CC Intégral)"</formula>
    </cfRule>
  </conditionalFormatting>
  <dataValidations count="6">
    <dataValidation type="list" allowBlank="1" showInputMessage="1" showErrorMessage="1" errorTitle="Nature" error="Utiliser la liste déroulante" promptTitle="Nature" prompt="Utiliser la liste déroulante" sqref="L17:L45 J17:J45">
      <formula1>liste_nature_controle</formula1>
    </dataValidation>
    <dataValidation type="list" allowBlank="1" showInputMessage="1" showErrorMessage="1" promptTitle="Type contrôle" prompt="Utiliser la liste déroulante" sqref="G17:G45">
      <formula1>liste_type_controle</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decimal" operator="greaterThan" allowBlank="1" showInputMessage="1" showErrorMessage="1" errorTitle="Coefficient" error="Le coefficient doit être un nombre décimal supérieur à 0." sqref="E17:E45">
      <formula1>0</formula1>
    </dataValidation>
    <dataValidation type="decimal" operator="lessThanOrEqual" allowBlank="1" showInputMessage="1" showErrorMessage="1" errorTitle="ECTS" error="Le nombre de crédits doit être entier et inférieur ou égal à 6." sqref="D17:D45">
      <formula1>6</formula1>
    </dataValidation>
    <dataValidation type="list" operator="greaterThan" allowBlank="1" showInputMessage="1" showErrorMessage="1" errorTitle="Coefficient" error="Le coefficient doit être un nombre décimal supérieur à 0." sqref="F17:F45">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F6CCF38D-48DB-4D0A-B185-7F0A9F2D3356}">
            <xm:f>'C:\cremoux\Documents\MCC\2020-2021\Modalités de Contrôle des Connaissances 2020-2021\MCC - PASS\[MCC-PASS.xlsx]Fiche générale'!#REF!="Seconde chance"</xm:f>
            <x14:dxf>
              <fill>
                <patternFill>
                  <bgColor theme="1"/>
                </patternFill>
              </fill>
            </x14:dxf>
          </x14:cfRule>
          <x14:cfRule type="expression" priority="9" id="{D74775F3-C2FF-420B-B505-4194418E2208}">
            <xm:f>'/Users/isabelle/Desktop/Z:\DEVE\Cellule APOGEE\2018 MODULO\MCC\[Modèle MCC- L1 L2 double licence.xlsx]Fiche générale'!#REF!="Seconde chance"</xm:f>
            <x14:dxf>
              <fill>
                <patternFill>
                  <bgColor theme="1"/>
                </patternFill>
              </fill>
            </x14:dxf>
          </x14:cfRule>
          <xm:sqref>L23 L27</xm:sqref>
        </x14:conditionalFormatting>
        <x14:conditionalFormatting xmlns:xm="http://schemas.microsoft.com/office/excel/2006/main">
          <x14:cfRule type="expression" priority="6" id="{A306B29E-ABE2-4781-AF6C-07BF9FC7B328}">
            <xm:f>'C:\cremoux\Documents\MCC\2020-2021\Modalités de Contrôle des Connaissances 2020-2021\MCC - PASS\[MCC-PASS.xlsx]Fiche générale'!#REF!="Seconde chance"</xm:f>
            <x14:dxf>
              <fill>
                <patternFill>
                  <bgColor theme="1"/>
                </patternFill>
              </fill>
            </x14:dxf>
          </x14:cfRule>
          <x14:cfRule type="expression" priority="7" id="{53C217B8-40BF-4AE2-A214-BAF989907E31}">
            <xm:f>'/Users/isabelle/Desktop/Z:\DEVE\Cellule APOGEE\2018 MODULO\MCC\[Modèle MCC- L1 L2 double licence.xlsx]Fiche générale'!#REF!="Seconde chance"</xm:f>
            <x14:dxf>
              <fill>
                <patternFill>
                  <bgColor theme="1"/>
                </patternFill>
              </fill>
            </x14:dxf>
          </x14:cfRule>
          <xm:sqref>L24</xm:sqref>
        </x14:conditionalFormatting>
        <x14:conditionalFormatting xmlns:xm="http://schemas.microsoft.com/office/excel/2006/main">
          <x14:cfRule type="expression" priority="4" id="{913B0F40-3006-4D92-AD82-2E0E3A520B95}">
            <xm:f>'C:\cremoux\Documents\MCC\2020-2021\Modalités de Contrôle des Connaissances 2020-2021\MCC - PASS\[MCC-PASS.xlsx]Fiche générale'!#REF!="Seconde chance"</xm:f>
            <x14:dxf>
              <fill>
                <patternFill>
                  <bgColor theme="1"/>
                </patternFill>
              </fill>
            </x14:dxf>
          </x14:cfRule>
          <x14:cfRule type="expression" priority="5" id="{459708BE-25DC-4409-9A6A-4F70E187997C}">
            <xm:f>'/Users/isabelle/Desktop/Z:\DEVE\Cellule APOGEE\2018 MODULO\MCC\[Modèle MCC- L1 L2 double licence.xlsx]Fiche générale'!#REF!="Seconde chance"</xm:f>
            <x14:dxf>
              <fill>
                <patternFill>
                  <bgColor theme="1"/>
                </patternFill>
              </fill>
            </x14:dxf>
          </x14:cfRule>
          <xm:sqref>L25:L26</xm:sqref>
        </x14:conditionalFormatting>
        <x14:conditionalFormatting xmlns:xm="http://schemas.microsoft.com/office/excel/2006/main">
          <x14:cfRule type="expression" priority="2" id="{069EC0BE-1556-45E4-8F6F-B623D6B395CE}">
            <xm:f>'C:\cremoux\Documents\MCC\2020-2021\Modalités de Contrôle des Connaissances 2020-2021\MCC - PASS\[MCC-PASS.xlsx]Fiche générale'!#REF!="Seconde chance"</xm:f>
            <x14:dxf>
              <fill>
                <patternFill>
                  <bgColor theme="1"/>
                </patternFill>
              </fill>
            </x14:dxf>
          </x14:cfRule>
          <x14:cfRule type="expression" priority="3" id="{C49CE307-FC76-4719-A459-9F459A315AC1}">
            <xm:f>'/Users/isabelle/Desktop/Z:\DEVE\Cellule APOGEE\2018 MODULO\MCC\[Modèle MCC- L1 L2 double licence.xlsx]Fiche générale'!#REF!="Seconde chance"</xm:f>
            <x14:dxf>
              <fill>
                <patternFill>
                  <bgColor theme="1"/>
                </patternFill>
              </fill>
            </x14:dxf>
          </x14:cfRule>
          <xm:sqref>L28:L29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abSelected="1" topLeftCell="A4" zoomScale="80" zoomScaleNormal="80" zoomScalePageLayoutView="85" workbookViewId="0">
      <selection activeCell="K24" sqref="K24:K25"/>
    </sheetView>
  </sheetViews>
  <sheetFormatPr baseColWidth="10" defaultColWidth="10.85546875" defaultRowHeight="1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c r="A1" s="158" t="s">
        <v>49</v>
      </c>
      <c r="B1" s="158"/>
      <c r="C1" s="158"/>
      <c r="D1" s="158"/>
      <c r="E1" s="158"/>
      <c r="F1" s="158"/>
      <c r="G1" s="158"/>
      <c r="H1" s="158"/>
      <c r="I1" s="158"/>
      <c r="J1" s="158"/>
      <c r="K1" s="158"/>
      <c r="L1" s="158"/>
      <c r="M1" s="158"/>
    </row>
    <row r="2" spans="1:13" ht="20.100000000000001" customHeight="1">
      <c r="A2" s="20" t="s">
        <v>22</v>
      </c>
      <c r="B2" s="160" t="str">
        <f>'Fiche générale'!B2</f>
        <v>LASH</v>
      </c>
      <c r="C2" s="160"/>
      <c r="D2" s="160"/>
      <c r="E2" s="160"/>
      <c r="F2" s="19"/>
      <c r="G2" s="19"/>
      <c r="H2" s="19"/>
      <c r="I2" s="19"/>
      <c r="J2" s="19"/>
    </row>
    <row r="3" spans="1:13" ht="20.100000000000001" customHeight="1">
      <c r="A3" s="20" t="s">
        <v>21</v>
      </c>
      <c r="B3" s="160" t="str">
        <f>'Fiche générale'!B3:I3</f>
        <v>Psychologie</v>
      </c>
      <c r="C3" s="160"/>
      <c r="D3" s="160"/>
      <c r="E3" s="160"/>
      <c r="F3" s="19"/>
      <c r="G3" s="19"/>
      <c r="H3" s="19"/>
      <c r="I3" s="19"/>
      <c r="J3" s="19"/>
    </row>
    <row r="4" spans="1:13" ht="20.100000000000001" customHeight="1">
      <c r="A4" s="20" t="s">
        <v>14</v>
      </c>
      <c r="B4" s="41" t="str">
        <f>'Fiche générale'!B4</f>
        <v>??</v>
      </c>
      <c r="C4" s="21" t="s">
        <v>41</v>
      </c>
      <c r="D4" s="159">
        <v>180</v>
      </c>
      <c r="E4" s="159"/>
      <c r="F4"/>
      <c r="G4"/>
      <c r="H4"/>
      <c r="I4"/>
      <c r="J4"/>
      <c r="K4"/>
      <c r="L4"/>
      <c r="M4"/>
    </row>
    <row r="5" spans="1:13" ht="20.100000000000001" customHeight="1">
      <c r="B5" s="19"/>
      <c r="C5" s="19"/>
      <c r="D5" s="19"/>
      <c r="E5" s="19"/>
      <c r="F5" s="19"/>
      <c r="G5" s="19"/>
      <c r="H5" s="19"/>
      <c r="I5" s="19"/>
      <c r="J5" s="19"/>
    </row>
    <row r="6" spans="1:13" ht="20.100000000000001" customHeight="1">
      <c r="A6" s="20" t="s">
        <v>1</v>
      </c>
      <c r="B6" s="42" t="s">
        <v>98</v>
      </c>
      <c r="C6" s="21" t="s">
        <v>42</v>
      </c>
      <c r="D6" s="163">
        <v>180</v>
      </c>
      <c r="E6" s="164"/>
      <c r="F6" s="167" t="s">
        <v>2</v>
      </c>
      <c r="G6" s="168"/>
      <c r="H6" s="169" t="s">
        <v>39</v>
      </c>
      <c r="I6" s="169"/>
      <c r="J6" s="169"/>
      <c r="K6" s="169"/>
      <c r="L6" s="169"/>
      <c r="M6" s="169"/>
    </row>
    <row r="7" spans="1:13" ht="20.100000000000001" customHeight="1">
      <c r="A7" s="20" t="s">
        <v>23</v>
      </c>
      <c r="B7" s="46" t="s">
        <v>105</v>
      </c>
      <c r="C7" s="19"/>
      <c r="D7" s="19"/>
      <c r="E7" s="19"/>
      <c r="F7" s="19"/>
      <c r="G7" s="19"/>
      <c r="H7" s="19"/>
      <c r="I7" s="19"/>
      <c r="J7" s="19"/>
    </row>
    <row r="8" spans="1:13" ht="20.100000000000001" customHeight="1">
      <c r="A8" s="22"/>
      <c r="B8" s="12"/>
      <c r="C8" s="19"/>
      <c r="D8" s="19"/>
      <c r="E8" s="19"/>
      <c r="F8" s="19"/>
      <c r="G8" s="23"/>
      <c r="H8" s="23"/>
      <c r="I8" s="23"/>
      <c r="J8" s="23"/>
      <c r="L8" s="24"/>
      <c r="M8" s="24"/>
    </row>
    <row r="9" spans="1:13" ht="15" customHeight="1">
      <c r="B9" s="92"/>
      <c r="C9" s="92"/>
      <c r="D9" s="23"/>
      <c r="E9" s="165" t="s">
        <v>30</v>
      </c>
      <c r="F9" s="166"/>
      <c r="G9" s="165" t="s">
        <v>25</v>
      </c>
      <c r="H9" s="166"/>
      <c r="I9" s="23"/>
      <c r="J9" s="25">
        <v>1</v>
      </c>
      <c r="K9" s="23"/>
      <c r="L9" s="23"/>
      <c r="M9" s="23"/>
    </row>
    <row r="10" spans="1:13" ht="15" customHeight="1">
      <c r="B10" s="92"/>
      <c r="C10" s="92"/>
      <c r="D10" s="92"/>
      <c r="E10" s="170" t="s">
        <v>29</v>
      </c>
      <c r="F10" s="171"/>
      <c r="G10" s="172"/>
      <c r="H10" s="173"/>
      <c r="I10" s="27"/>
      <c r="J10" s="27"/>
      <c r="K10" s="27"/>
      <c r="L10" s="27"/>
      <c r="M10" s="27"/>
    </row>
    <row r="11" spans="1:13" ht="15" customHeight="1">
      <c r="A11" s="18">
        <v>1</v>
      </c>
      <c r="B11" s="92"/>
      <c r="C11" s="92"/>
      <c r="D11" s="92"/>
      <c r="I11" s="19"/>
      <c r="J11" s="19"/>
      <c r="L11" s="27"/>
      <c r="M11" s="27"/>
    </row>
    <row r="12" spans="1:13" ht="15" customHeight="1">
      <c r="B12" s="92"/>
      <c r="C12" s="92"/>
      <c r="D12" s="92"/>
      <c r="E12" s="19"/>
      <c r="F12" s="19"/>
      <c r="G12" s="19"/>
      <c r="H12" s="19"/>
      <c r="I12" s="19"/>
      <c r="J12" s="19"/>
      <c r="L12" s="27"/>
      <c r="M12" s="27"/>
    </row>
    <row r="13" spans="1:13">
      <c r="B13" s="92"/>
      <c r="C13" s="92"/>
      <c r="D13" s="92"/>
      <c r="E13" s="174"/>
      <c r="F13" s="174"/>
      <c r="G13" s="28"/>
      <c r="H13" s="28"/>
    </row>
    <row r="14" spans="1:13" ht="26.25" customHeight="1">
      <c r="B14" s="30"/>
      <c r="C14" s="92"/>
      <c r="D14" s="92"/>
      <c r="E14" s="47"/>
      <c r="F14" s="47"/>
      <c r="G14" s="28"/>
      <c r="H14" s="28"/>
      <c r="I14" s="161" t="s">
        <v>15</v>
      </c>
      <c r="J14" s="175"/>
      <c r="K14" s="162"/>
      <c r="L14" s="161" t="s">
        <v>16</v>
      </c>
      <c r="M14" s="162"/>
    </row>
    <row r="15" spans="1:13" ht="39.75" customHeight="1">
      <c r="C15" s="13"/>
      <c r="D15" s="13"/>
      <c r="E15" s="14"/>
      <c r="F15" s="14"/>
      <c r="G15" s="14"/>
      <c r="H15" s="15"/>
      <c r="I15" s="32" t="s">
        <v>17</v>
      </c>
      <c r="J15" s="32" t="str">
        <f>IF(G17="CCI (CC Intégral)","CT pour les dispensés","Contrôle Terminal")</f>
        <v>Contrôle Terminal</v>
      </c>
      <c r="K15" s="33"/>
      <c r="L15" s="34" t="s">
        <v>18</v>
      </c>
      <c r="M15" s="35"/>
    </row>
    <row r="16" spans="1:13" s="29" customFormat="1" ht="48" thickBot="1">
      <c r="A16" s="51" t="s">
        <v>3</v>
      </c>
      <c r="B16" s="51" t="s">
        <v>4</v>
      </c>
      <c r="C16" s="52" t="s">
        <v>5</v>
      </c>
      <c r="D16" s="53" t="s">
        <v>6</v>
      </c>
      <c r="E16" s="54" t="s">
        <v>7</v>
      </c>
      <c r="F16" s="55" t="s">
        <v>27</v>
      </c>
      <c r="G16" s="56" t="s">
        <v>28</v>
      </c>
      <c r="H16" s="55" t="s">
        <v>34</v>
      </c>
      <c r="I16" s="53" t="s">
        <v>24</v>
      </c>
      <c r="J16" s="53" t="s">
        <v>19</v>
      </c>
      <c r="K16" s="53" t="s">
        <v>20</v>
      </c>
      <c r="L16" s="53" t="s">
        <v>19</v>
      </c>
      <c r="M16" s="53" t="s">
        <v>20</v>
      </c>
    </row>
    <row r="17" spans="1:14" ht="15" customHeight="1" thickBot="1">
      <c r="A17" s="62" t="s">
        <v>0</v>
      </c>
      <c r="B17" s="74" t="s">
        <v>125</v>
      </c>
      <c r="C17" s="75" t="s">
        <v>119</v>
      </c>
      <c r="D17" s="76">
        <v>6</v>
      </c>
      <c r="E17" s="76">
        <v>6</v>
      </c>
      <c r="F17" s="76" t="s">
        <v>102</v>
      </c>
      <c r="G17" s="63" t="s">
        <v>31</v>
      </c>
      <c r="H17" s="71"/>
      <c r="I17" s="73"/>
      <c r="J17" s="73" t="s">
        <v>10</v>
      </c>
      <c r="K17" s="89" t="s">
        <v>120</v>
      </c>
      <c r="L17" s="76" t="s">
        <v>10</v>
      </c>
      <c r="M17" s="90" t="s">
        <v>120</v>
      </c>
    </row>
    <row r="18" spans="1:14" ht="15" customHeight="1" thickBot="1">
      <c r="A18" s="62" t="s">
        <v>0</v>
      </c>
      <c r="B18" s="74" t="s">
        <v>126</v>
      </c>
      <c r="C18" s="84" t="s">
        <v>106</v>
      </c>
      <c r="D18" s="76">
        <v>6</v>
      </c>
      <c r="E18" s="76">
        <v>6</v>
      </c>
      <c r="F18" s="76" t="s">
        <v>102</v>
      </c>
      <c r="G18" s="76" t="s">
        <v>33</v>
      </c>
      <c r="H18" s="76">
        <v>2</v>
      </c>
      <c r="I18" s="76">
        <v>2</v>
      </c>
      <c r="J18" s="76" t="s">
        <v>10</v>
      </c>
      <c r="K18" s="76" t="s">
        <v>120</v>
      </c>
      <c r="L18" s="76" t="s">
        <v>10</v>
      </c>
      <c r="M18" s="90" t="s">
        <v>120</v>
      </c>
    </row>
    <row r="19" spans="1:14" ht="30" customHeight="1">
      <c r="A19" s="59" t="s">
        <v>0</v>
      </c>
      <c r="B19" s="77" t="s">
        <v>110</v>
      </c>
      <c r="C19" s="77" t="s">
        <v>112</v>
      </c>
      <c r="D19" s="91">
        <v>6</v>
      </c>
      <c r="E19" s="91">
        <v>6</v>
      </c>
      <c r="F19" s="91" t="s">
        <v>102</v>
      </c>
      <c r="G19" s="80"/>
      <c r="H19" s="81"/>
      <c r="I19" s="81"/>
      <c r="J19" s="81"/>
      <c r="K19" s="81"/>
      <c r="L19" s="81"/>
      <c r="M19" s="82"/>
    </row>
    <row r="20" spans="1:14" ht="30" customHeight="1">
      <c r="A20" s="64" t="s">
        <v>26</v>
      </c>
      <c r="B20" s="50" t="s">
        <v>127</v>
      </c>
      <c r="C20" s="50" t="s">
        <v>108</v>
      </c>
      <c r="D20" s="48"/>
      <c r="E20" s="49">
        <v>2</v>
      </c>
      <c r="F20" s="49" t="s">
        <v>102</v>
      </c>
      <c r="G20" s="48" t="s">
        <v>31</v>
      </c>
      <c r="H20" s="48"/>
      <c r="I20" s="48"/>
      <c r="J20" s="48" t="s">
        <v>10</v>
      </c>
      <c r="K20" s="48" t="s">
        <v>117</v>
      </c>
      <c r="L20" s="48" t="s">
        <v>10</v>
      </c>
      <c r="M20" s="88" t="s">
        <v>117</v>
      </c>
    </row>
    <row r="21" spans="1:14" ht="15" customHeight="1" thickBot="1">
      <c r="A21" s="66" t="s">
        <v>26</v>
      </c>
      <c r="B21" s="60" t="s">
        <v>107</v>
      </c>
      <c r="C21" s="60" t="s">
        <v>109</v>
      </c>
      <c r="D21" s="83"/>
      <c r="E21" s="61">
        <v>1</v>
      </c>
      <c r="F21" s="61" t="s">
        <v>102</v>
      </c>
      <c r="G21" s="83" t="s">
        <v>31</v>
      </c>
      <c r="H21" s="85"/>
      <c r="I21" s="85"/>
      <c r="J21" s="85" t="s">
        <v>10</v>
      </c>
      <c r="K21" s="85" t="s">
        <v>116</v>
      </c>
      <c r="L21" s="85" t="s">
        <v>10</v>
      </c>
      <c r="M21" s="86" t="s">
        <v>121</v>
      </c>
    </row>
    <row r="22" spans="1:14" ht="15" customHeight="1">
      <c r="A22" s="1"/>
      <c r="B22" s="4"/>
      <c r="C22" s="2"/>
      <c r="D22" s="3"/>
      <c r="E22" s="3"/>
      <c r="F22" s="3"/>
      <c r="G22" s="3"/>
      <c r="H22" s="3"/>
      <c r="I22" s="1"/>
      <c r="J22" s="4"/>
      <c r="K22" s="4"/>
      <c r="L22" s="4"/>
      <c r="M22" s="4"/>
    </row>
    <row r="23" spans="1:14" ht="15" customHeight="1">
      <c r="A23" s="116" t="s">
        <v>148</v>
      </c>
      <c r="B23" s="119" t="s">
        <v>159</v>
      </c>
      <c r="C23" s="2"/>
      <c r="D23" s="3">
        <v>6</v>
      </c>
      <c r="E23" s="3">
        <v>6</v>
      </c>
      <c r="F23" s="118" t="s">
        <v>102</v>
      </c>
      <c r="G23" s="3" t="s">
        <v>31</v>
      </c>
      <c r="H23" s="3"/>
      <c r="I23" s="1"/>
      <c r="J23" s="4"/>
      <c r="K23" s="4"/>
      <c r="L23" s="4"/>
      <c r="M23" s="4"/>
    </row>
    <row r="24" spans="1:14" ht="15" customHeight="1">
      <c r="A24" s="1" t="s">
        <v>150</v>
      </c>
      <c r="B24" s="2" t="s">
        <v>160</v>
      </c>
      <c r="C24" s="2"/>
      <c r="D24" s="3"/>
      <c r="E24" s="3"/>
      <c r="F24" s="118"/>
      <c r="G24" s="3"/>
      <c r="H24" s="3"/>
      <c r="I24" s="1"/>
      <c r="J24" s="4" t="s">
        <v>152</v>
      </c>
      <c r="K24" s="4" t="s">
        <v>166</v>
      </c>
      <c r="L24" s="4" t="s">
        <v>153</v>
      </c>
      <c r="M24" s="4"/>
    </row>
    <row r="25" spans="1:14" ht="15" customHeight="1">
      <c r="A25" s="1" t="s">
        <v>150</v>
      </c>
      <c r="B25" s="4" t="s">
        <v>161</v>
      </c>
      <c r="C25" s="5"/>
      <c r="D25" s="3"/>
      <c r="E25" s="3"/>
      <c r="F25" s="118"/>
      <c r="G25" s="3"/>
      <c r="H25" s="3"/>
      <c r="I25" s="1"/>
      <c r="J25" s="4" t="s">
        <v>152</v>
      </c>
      <c r="K25" s="4" t="s">
        <v>163</v>
      </c>
      <c r="L25" s="4" t="s">
        <v>153</v>
      </c>
      <c r="M25" s="4"/>
    </row>
    <row r="26" spans="1:14" ht="15" customHeight="1">
      <c r="A26" s="1"/>
      <c r="B26" s="4"/>
      <c r="C26" s="4"/>
      <c r="D26" s="3"/>
      <c r="E26" s="4"/>
      <c r="F26" s="4"/>
      <c r="G26" s="4"/>
      <c r="H26" s="4"/>
      <c r="I26" s="1"/>
      <c r="J26" s="4"/>
      <c r="K26" s="4"/>
      <c r="L26" s="4"/>
      <c r="M26" s="4"/>
    </row>
    <row r="27" spans="1:14" ht="15" customHeight="1">
      <c r="A27" s="1"/>
      <c r="B27" s="4"/>
      <c r="C27" s="4"/>
      <c r="D27" s="3"/>
      <c r="E27" s="4"/>
      <c r="F27" s="4"/>
      <c r="G27" s="4"/>
      <c r="H27" s="4"/>
      <c r="I27" s="1"/>
      <c r="J27" s="4"/>
      <c r="K27" s="4"/>
      <c r="L27" s="4"/>
      <c r="M27" s="4"/>
    </row>
    <row r="28" spans="1:14" ht="15" customHeight="1">
      <c r="A28" s="1"/>
      <c r="B28" s="4"/>
      <c r="C28" s="4"/>
      <c r="D28" s="3"/>
      <c r="E28" s="4"/>
      <c r="F28" s="4"/>
      <c r="G28" s="4"/>
      <c r="H28" s="4"/>
      <c r="I28" s="1"/>
      <c r="J28" s="4"/>
      <c r="K28" s="4"/>
      <c r="L28" s="4"/>
      <c r="M28" s="4"/>
    </row>
    <row r="29" spans="1:14" ht="15" customHeight="1">
      <c r="A29" s="1"/>
      <c r="B29" s="2"/>
      <c r="C29" s="2"/>
      <c r="D29" s="3"/>
      <c r="E29" s="4"/>
      <c r="F29" s="4"/>
      <c r="G29" s="4"/>
      <c r="H29" s="4"/>
      <c r="I29" s="6"/>
      <c r="J29" s="4"/>
      <c r="K29" s="4"/>
      <c r="L29" s="4"/>
      <c r="M29" s="4"/>
    </row>
    <row r="30" spans="1:14" ht="15" customHeight="1">
      <c r="A30" s="1"/>
      <c r="B30" s="4"/>
      <c r="C30" s="2"/>
      <c r="D30" s="3"/>
      <c r="E30" s="3"/>
      <c r="F30" s="3"/>
      <c r="G30" s="3"/>
      <c r="H30" s="3"/>
      <c r="I30" s="1"/>
      <c r="J30" s="4"/>
      <c r="K30" s="4"/>
      <c r="L30" s="4"/>
      <c r="M30" s="4"/>
    </row>
    <row r="31" spans="1:14" ht="15" customHeight="1">
      <c r="A31" s="1"/>
      <c r="B31" s="4"/>
      <c r="C31" s="2"/>
      <c r="D31" s="3"/>
      <c r="E31" s="3"/>
      <c r="F31" s="3"/>
      <c r="G31" s="3"/>
      <c r="H31" s="3"/>
      <c r="I31" s="1"/>
      <c r="J31" s="4"/>
      <c r="K31" s="4"/>
      <c r="L31" s="4"/>
      <c r="M31" s="4"/>
      <c r="N31" s="24"/>
    </row>
    <row r="32" spans="1:14" ht="15" customHeight="1">
      <c r="A32" s="1"/>
      <c r="B32" s="4"/>
      <c r="C32" s="4"/>
      <c r="D32" s="3"/>
      <c r="E32" s="4"/>
      <c r="F32" s="4"/>
      <c r="G32" s="4"/>
      <c r="H32" s="4"/>
      <c r="I32" s="1"/>
      <c r="J32" s="4"/>
      <c r="K32" s="4"/>
      <c r="L32" s="4"/>
      <c r="M32" s="4"/>
    </row>
    <row r="33" spans="1:13" ht="15" customHeight="1">
      <c r="A33" s="1"/>
      <c r="B33" s="4"/>
      <c r="C33" s="4"/>
      <c r="D33" s="3"/>
      <c r="E33" s="4"/>
      <c r="F33" s="4"/>
      <c r="G33" s="4"/>
      <c r="H33" s="4"/>
      <c r="I33" s="1"/>
      <c r="J33" s="4"/>
      <c r="K33" s="4"/>
      <c r="L33" s="4"/>
      <c r="M33" s="4"/>
    </row>
    <row r="34" spans="1:13" ht="15" customHeight="1">
      <c r="A34" s="1"/>
      <c r="B34" s="4"/>
      <c r="C34" s="4"/>
      <c r="D34" s="3"/>
      <c r="E34" s="4"/>
      <c r="F34" s="4"/>
      <c r="G34" s="4"/>
      <c r="H34" s="4"/>
      <c r="I34" s="1"/>
      <c r="J34" s="4"/>
      <c r="K34" s="4"/>
      <c r="L34" s="4"/>
      <c r="M34" s="4"/>
    </row>
    <row r="35" spans="1:13" ht="15" customHeight="1">
      <c r="A35" s="1"/>
      <c r="B35" s="4"/>
      <c r="C35" s="4"/>
      <c r="D35" s="3"/>
      <c r="E35" s="4"/>
      <c r="F35" s="4"/>
      <c r="G35" s="4"/>
      <c r="H35" s="4"/>
      <c r="I35" s="1"/>
      <c r="J35" s="4"/>
      <c r="K35" s="4"/>
      <c r="L35" s="4"/>
      <c r="M35" s="4"/>
    </row>
    <row r="36" spans="1:13">
      <c r="A36" s="1"/>
      <c r="B36" s="2"/>
      <c r="C36" s="2"/>
      <c r="D36" s="3"/>
      <c r="E36" s="4"/>
      <c r="F36" s="4"/>
      <c r="G36" s="4"/>
      <c r="H36" s="4"/>
      <c r="I36" s="6"/>
      <c r="J36" s="4"/>
      <c r="K36" s="4"/>
      <c r="L36" s="4"/>
      <c r="M36" s="4"/>
    </row>
    <row r="37" spans="1:13">
      <c r="A37" s="1"/>
      <c r="B37" s="2"/>
      <c r="C37" s="2"/>
      <c r="D37" s="3"/>
      <c r="E37" s="4"/>
      <c r="F37" s="4"/>
      <c r="G37" s="4"/>
      <c r="H37" s="4"/>
      <c r="I37" s="6"/>
      <c r="J37" s="4"/>
      <c r="K37" s="4"/>
      <c r="L37" s="4"/>
      <c r="M37" s="4"/>
    </row>
    <row r="38" spans="1:13">
      <c r="A38" s="1"/>
      <c r="B38" s="2"/>
      <c r="C38" s="2"/>
      <c r="D38" s="3"/>
      <c r="E38" s="4"/>
      <c r="F38" s="4"/>
      <c r="G38" s="4"/>
      <c r="H38" s="4"/>
      <c r="I38" s="6"/>
      <c r="J38" s="4"/>
      <c r="K38" s="4"/>
      <c r="L38" s="4"/>
      <c r="M38" s="4"/>
    </row>
    <row r="39" spans="1:13">
      <c r="A39" s="1"/>
      <c r="B39" s="2"/>
      <c r="C39" s="2"/>
      <c r="D39" s="3"/>
      <c r="E39" s="4"/>
      <c r="F39" s="4"/>
      <c r="G39" s="4"/>
      <c r="H39" s="4"/>
      <c r="I39" s="6"/>
      <c r="J39" s="4"/>
      <c r="K39" s="4"/>
      <c r="L39" s="4"/>
      <c r="M39" s="4"/>
    </row>
    <row r="40" spans="1:13">
      <c r="A40" s="1"/>
      <c r="B40" s="2"/>
      <c r="C40" s="2"/>
      <c r="D40" s="3"/>
      <c r="E40" s="4"/>
      <c r="F40" s="4"/>
      <c r="G40" s="4"/>
      <c r="H40" s="4"/>
      <c r="I40" s="6"/>
      <c r="J40" s="4"/>
      <c r="K40" s="4"/>
      <c r="L40" s="4"/>
      <c r="M40" s="4"/>
    </row>
    <row r="41" spans="1:13" s="24" customFormat="1">
      <c r="A41" s="1"/>
      <c r="B41" s="2"/>
      <c r="C41" s="2"/>
      <c r="D41" s="3"/>
      <c r="E41" s="4"/>
      <c r="F41" s="4"/>
      <c r="G41" s="4"/>
      <c r="H41" s="4"/>
      <c r="I41" s="6"/>
      <c r="J41" s="4"/>
      <c r="K41" s="4"/>
      <c r="L41" s="4"/>
      <c r="M41" s="4"/>
    </row>
    <row r="42" spans="1:13" s="24" customFormat="1">
      <c r="A42" s="1"/>
      <c r="B42" s="2"/>
      <c r="C42" s="2"/>
      <c r="D42" s="3"/>
      <c r="E42" s="4"/>
      <c r="F42" s="4"/>
      <c r="G42" s="4"/>
      <c r="H42" s="4"/>
      <c r="I42" s="6"/>
      <c r="J42" s="4"/>
      <c r="K42" s="4"/>
      <c r="L42" s="4"/>
      <c r="M42" s="4"/>
    </row>
    <row r="43" spans="1:13" s="24" customFormat="1">
      <c r="A43" s="1"/>
      <c r="B43" s="2"/>
      <c r="C43" s="2"/>
      <c r="D43" s="3"/>
      <c r="E43" s="4"/>
      <c r="F43" s="4"/>
      <c r="G43" s="4"/>
      <c r="H43" s="4"/>
      <c r="I43" s="6"/>
      <c r="J43" s="4"/>
      <c r="K43" s="4"/>
      <c r="L43" s="4"/>
      <c r="M43" s="4"/>
    </row>
    <row r="44" spans="1:13" s="24" customFormat="1" ht="18.75">
      <c r="A44" s="1"/>
      <c r="B44" s="7"/>
      <c r="C44" s="7"/>
      <c r="D44" s="3"/>
      <c r="E44" s="8"/>
      <c r="F44" s="8"/>
      <c r="G44" s="8"/>
      <c r="H44" s="8"/>
      <c r="I44" s="9"/>
      <c r="J44" s="4"/>
      <c r="K44" s="4"/>
      <c r="L44" s="4"/>
      <c r="M44" s="4"/>
    </row>
    <row r="45" spans="1:13" s="24" customFormat="1" ht="17.25">
      <c r="A45" s="1"/>
      <c r="B45" s="10"/>
      <c r="C45" s="10"/>
      <c r="D45" s="3"/>
      <c r="E45" s="4"/>
      <c r="F45" s="4"/>
      <c r="G45" s="4"/>
      <c r="H45" s="4"/>
      <c r="I45" s="11"/>
      <c r="J45" s="4"/>
      <c r="K45" s="4"/>
      <c r="L45" s="4"/>
      <c r="M45" s="4"/>
    </row>
    <row r="46" spans="1:13" s="24" customFormat="1">
      <c r="A46" s="1"/>
      <c r="B46" s="2"/>
      <c r="C46" s="2"/>
      <c r="D46" s="3"/>
      <c r="E46" s="4"/>
      <c r="F46" s="4"/>
      <c r="G46" s="4"/>
      <c r="H46" s="4"/>
      <c r="I46" s="6"/>
      <c r="J46" s="4"/>
      <c r="K46" s="4"/>
      <c r="L46" s="4"/>
      <c r="M46" s="4"/>
    </row>
    <row r="47" spans="1:13" s="24" customFormat="1">
      <c r="A47" s="1"/>
      <c r="B47" s="2"/>
      <c r="C47" s="2"/>
      <c r="D47" s="3"/>
      <c r="E47" s="4"/>
      <c r="F47" s="4"/>
      <c r="G47" s="4"/>
      <c r="H47" s="4"/>
      <c r="I47" s="6"/>
      <c r="J47" s="4"/>
      <c r="K47" s="4"/>
      <c r="L47" s="4"/>
      <c r="M47" s="4"/>
    </row>
    <row r="48" spans="1:13" s="24" customFormat="1">
      <c r="B48" s="36"/>
      <c r="C48" s="36"/>
      <c r="D48" s="36"/>
      <c r="E48" s="36"/>
      <c r="F48" s="36"/>
      <c r="G48" s="36"/>
      <c r="H48" s="36"/>
      <c r="I48" s="36"/>
      <c r="J48" s="36"/>
    </row>
    <row r="49" spans="2:10" s="24" customFormat="1">
      <c r="B49" s="36"/>
      <c r="C49" s="36"/>
      <c r="D49" s="36"/>
      <c r="E49" s="36"/>
      <c r="F49" s="36"/>
      <c r="G49" s="36"/>
      <c r="H49" s="36"/>
      <c r="I49" s="36"/>
      <c r="J49" s="36"/>
    </row>
    <row r="50" spans="2:10" s="24" customFormat="1" ht="17.25">
      <c r="B50" s="37"/>
      <c r="C50" s="37"/>
      <c r="D50" s="37"/>
      <c r="E50" s="37"/>
      <c r="F50" s="37"/>
      <c r="G50" s="37"/>
      <c r="H50" s="37"/>
      <c r="I50" s="37"/>
      <c r="J50" s="37"/>
    </row>
    <row r="51" spans="2:10" s="24" customFormat="1">
      <c r="B51" s="36"/>
      <c r="C51" s="36"/>
      <c r="D51" s="36"/>
      <c r="E51" s="36"/>
      <c r="F51" s="36"/>
      <c r="G51" s="36"/>
      <c r="H51" s="36"/>
      <c r="I51" s="36"/>
      <c r="J51" s="36"/>
    </row>
    <row r="52" spans="2:10" s="24" customFormat="1">
      <c r="B52" s="36"/>
      <c r="C52" s="36"/>
      <c r="D52" s="36"/>
      <c r="E52" s="36"/>
      <c r="F52" s="36"/>
      <c r="G52" s="36"/>
      <c r="H52" s="36"/>
      <c r="I52" s="36"/>
      <c r="J52" s="36"/>
    </row>
    <row r="53" spans="2:10" s="24" customFormat="1">
      <c r="B53" s="36"/>
      <c r="C53" s="36"/>
      <c r="D53" s="36"/>
      <c r="E53" s="36"/>
      <c r="F53" s="36"/>
      <c r="G53" s="36"/>
      <c r="H53" s="36"/>
      <c r="I53" s="36"/>
      <c r="J53" s="36"/>
    </row>
    <row r="54" spans="2:10" s="24" customFormat="1">
      <c r="B54" s="36"/>
      <c r="C54" s="36"/>
      <c r="D54" s="36"/>
      <c r="E54" s="36"/>
      <c r="F54" s="36"/>
      <c r="G54" s="36"/>
      <c r="H54" s="36"/>
      <c r="I54" s="36"/>
      <c r="J54" s="36"/>
    </row>
    <row r="55" spans="2:10" s="24" customFormat="1" ht="17.25">
      <c r="B55" s="37"/>
      <c r="C55" s="37"/>
      <c r="D55" s="37"/>
      <c r="E55" s="37"/>
      <c r="F55" s="37"/>
      <c r="G55" s="37"/>
      <c r="H55" s="37"/>
      <c r="I55" s="37"/>
      <c r="J55" s="37"/>
    </row>
    <row r="56" spans="2:10" s="24" customFormat="1">
      <c r="B56" s="36"/>
      <c r="C56" s="36"/>
      <c r="D56" s="36"/>
      <c r="E56" s="36"/>
      <c r="F56" s="36"/>
      <c r="G56" s="36"/>
      <c r="H56" s="36"/>
      <c r="I56" s="36"/>
      <c r="J56" s="36"/>
    </row>
    <row r="57" spans="2:10" s="24" customFormat="1">
      <c r="B57" s="36"/>
      <c r="C57" s="36"/>
      <c r="D57" s="36"/>
      <c r="E57" s="36"/>
      <c r="F57" s="36"/>
      <c r="G57" s="36"/>
      <c r="H57" s="36"/>
      <c r="I57" s="36"/>
      <c r="J57" s="36"/>
    </row>
    <row r="58" spans="2:10" s="24" customFormat="1">
      <c r="B58" s="36"/>
      <c r="C58" s="36"/>
      <c r="D58" s="36"/>
      <c r="E58" s="36"/>
      <c r="F58" s="36"/>
      <c r="G58" s="36"/>
      <c r="H58" s="36"/>
      <c r="I58" s="36"/>
      <c r="J58" s="36"/>
    </row>
    <row r="59" spans="2:10" s="24" customFormat="1">
      <c r="B59" s="36"/>
      <c r="C59" s="36"/>
      <c r="D59" s="36"/>
      <c r="E59" s="36"/>
      <c r="F59" s="36"/>
      <c r="G59" s="36"/>
      <c r="H59" s="36"/>
      <c r="I59" s="36"/>
      <c r="J59" s="36"/>
    </row>
    <row r="60" spans="2:10" s="24" customFormat="1">
      <c r="B60" s="36"/>
      <c r="C60" s="36"/>
      <c r="D60" s="36"/>
      <c r="E60" s="36"/>
      <c r="F60" s="36"/>
      <c r="G60" s="36"/>
      <c r="H60" s="36"/>
      <c r="I60" s="36"/>
      <c r="J60" s="36"/>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J17:K17 J18:M18 J19:K22 H17:H22 H26:H47 J26:K47">
    <cfRule type="expression" dxfId="19" priority="30">
      <formula>$G17="CCI (CC Intégral)"</formula>
    </cfRule>
  </conditionalFormatting>
  <conditionalFormatting sqref="H17:I22 H26:I47">
    <cfRule type="expression" dxfId="18" priority="29">
      <formula>$G17="CT (Contrôle terminal)"</formula>
    </cfRule>
  </conditionalFormatting>
  <conditionalFormatting sqref="I15:M15">
    <cfRule type="expression" dxfId="17" priority="26">
      <formula>$A$11=2</formula>
    </cfRule>
    <cfRule type="expression" dxfId="16" priority="27">
      <formula>$A$11=3</formula>
    </cfRule>
    <cfRule type="expression" dxfId="15" priority="28">
      <formula>$A$11=1</formula>
    </cfRule>
  </conditionalFormatting>
  <conditionalFormatting sqref="A16:M16">
    <cfRule type="expression" dxfId="14" priority="23">
      <formula>$A$11=2</formula>
    </cfRule>
    <cfRule type="expression" dxfId="13" priority="24">
      <formula>$A$11=4</formula>
    </cfRule>
    <cfRule type="expression" dxfId="12" priority="25">
      <formula>$A$11=1</formula>
    </cfRule>
  </conditionalFormatting>
  <conditionalFormatting sqref="J16:K16">
    <cfRule type="expression" dxfId="11" priority="22">
      <formula>$G$17="CCI (CC Intégral)"</formula>
    </cfRule>
  </conditionalFormatting>
  <conditionalFormatting sqref="H23:H25 J23:K23 J24:J25">
    <cfRule type="expression" dxfId="10" priority="10">
      <formula>$G23="CCI (CC Intégral)"</formula>
    </cfRule>
  </conditionalFormatting>
  <conditionalFormatting sqref="H23:I25">
    <cfRule type="expression" dxfId="9" priority="9">
      <formula>$G23="CT (Contrôle terminal)"</formula>
    </cfRule>
  </conditionalFormatting>
  <conditionalFormatting sqref="K24">
    <cfRule type="expression" dxfId="1" priority="2">
      <formula>$H24="CCI (CC Intégral)"</formula>
    </cfRule>
  </conditionalFormatting>
  <conditionalFormatting sqref="K25">
    <cfRule type="expression" dxfId="0" priority="1">
      <formula>$H25="CCI (CC Intégral)"</formula>
    </cfRule>
  </conditionalFormatting>
  <dataValidations count="6">
    <dataValidation type="list" operator="greaterThan" allowBlank="1" showInputMessage="1" showErrorMessage="1" errorTitle="Coefficient" error="Le coefficient doit être un nombre décimal supérieur à 0." sqref="F24:F47 F17:F21">
      <formula1>"OUI,NON"</formula1>
    </dataValidation>
    <dataValidation type="decimal" operator="lessThanOrEqual" allowBlank="1" showInputMessage="1" showErrorMessage="1" errorTitle="ECTS" error="Le nombre de crédits doit être entier et inférieur ou égal à 6." sqref="D24:D47 D17:D21">
      <formula1>6</formula1>
    </dataValidation>
    <dataValidation type="decimal" operator="greaterThan" allowBlank="1" showInputMessage="1" showErrorMessage="1" errorTitle="Coefficient" error="Le coefficient doit être un nombre décimal supérieur à 0." sqref="E24:E47 E17:E21">
      <formula1>0</formula1>
    </dataValidation>
    <dataValidation type="list" allowBlank="1" showInputMessage="1" showErrorMessage="1" errorTitle="Nature de l'ELP" error="Utiliser la liste déroulante" promptTitle="Nature ELP" prompt="Utiliser la liste déroulante" sqref="A24:A47 A17:A21">
      <formula1>Nature_ELP</formula1>
    </dataValidation>
    <dataValidation type="list" allowBlank="1" showInputMessage="1" showErrorMessage="1" promptTitle="Type contrôle" prompt="Utiliser la liste déroulante" sqref="G24:G47 G17:G21">
      <formula1>liste_type_controle</formula1>
    </dataValidation>
    <dataValidation type="list" allowBlank="1" showInputMessage="1" showErrorMessage="1" errorTitle="Nature" error="Utiliser la liste déroulante" promptTitle="Nature" prompt="Utiliser la liste déroulante" sqref="L24:L47 J24:J47 J17:J21 L17:L21">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83BCE326-29FF-41D6-9533-B87B84FA87E4}">
            <xm:f>'C:\cremoux\Documents\MCC\2020-2021\Modalités de Contrôle des Connaissances 2020-2021\MCC - PASS\[MCC-PASS.xlsx]Fiche générale'!#REF!="Seconde chance"</xm:f>
            <x14:dxf>
              <fill>
                <patternFill>
                  <bgColor theme="1"/>
                </patternFill>
              </fill>
            </x14:dxf>
          </x14:cfRule>
          <x14:cfRule type="expression" priority="8" id="{0D9DB6DC-D8F9-42BB-888A-1DB9EB2A1EA5}">
            <xm:f>'/Users/isabelle/Desktop/Z:\DEVE\Cellule APOGEE\2018 MODULO\MCC\[Modèle MCC- L1 L2 double licence.xlsx]Fiche générale'!#REF!="Seconde chance"</xm:f>
            <x14:dxf>
              <fill>
                <patternFill>
                  <bgColor theme="1"/>
                </patternFill>
              </fill>
            </x14:dxf>
          </x14:cfRule>
          <xm:sqref>L23</xm:sqref>
        </x14:conditionalFormatting>
        <x14:conditionalFormatting xmlns:xm="http://schemas.microsoft.com/office/excel/2006/main">
          <x14:cfRule type="expression" priority="5" id="{C1D3C860-424F-47DD-9D55-BC6639A35BE8}">
            <xm:f>'C:\cremoux\Documents\MCC\2020-2021\Modalités de Contrôle des Connaissances 2020-2021\MCC - PASS\[MCC-PASS.xlsx]Fiche générale'!#REF!="Seconde chance"</xm:f>
            <x14:dxf>
              <fill>
                <patternFill>
                  <bgColor theme="1"/>
                </patternFill>
              </fill>
            </x14:dxf>
          </x14:cfRule>
          <x14:cfRule type="expression" priority="6" id="{6BCB6877-1EDC-4F9A-97B4-BF87F9A41026}">
            <xm:f>'/Users/isabelle/Desktop/Z:\DEVE\Cellule APOGEE\2018 MODULO\MCC\[Modèle MCC- L1 L2 double licence.xlsx]Fiche générale'!#REF!="Seconde chance"</xm:f>
            <x14:dxf>
              <fill>
                <patternFill>
                  <bgColor theme="1"/>
                </patternFill>
              </fill>
            </x14:dxf>
          </x14:cfRule>
          <xm:sqref>L24</xm:sqref>
        </x14:conditionalFormatting>
        <x14:conditionalFormatting xmlns:xm="http://schemas.microsoft.com/office/excel/2006/main">
          <x14:cfRule type="expression" priority="3" id="{850F7172-F046-4C53-A52F-D004EC90C6BA}">
            <xm:f>'C:\cremoux\Documents\MCC\2020-2021\Modalités de Contrôle des Connaissances 2020-2021\MCC - PASS\[MCC-PASS.xlsx]Fiche générale'!#REF!="Seconde chance"</xm:f>
            <x14:dxf>
              <fill>
                <patternFill>
                  <bgColor theme="1"/>
                </patternFill>
              </fill>
            </x14:dxf>
          </x14:cfRule>
          <x14:cfRule type="expression" priority="4" id="{4F36B7C0-FE6C-4A2C-9367-CDED95D5A157}">
            <xm:f>'/Users/isabelle/Desktop/Z:\DEVE\Cellule APOGEE\2018 MODULO\MCC\[Modèle MCC- L1 L2 double licence.xlsx]Fiche générale'!#REF!="Seconde chance"</xm:f>
            <x14:dxf>
              <fill>
                <patternFill>
                  <bgColor theme="1"/>
                </patternFill>
              </fill>
            </x14:dxf>
          </x14:cfRule>
          <xm:sqref>L25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schemas.openxmlformats.org/package/2006/metadata/core-properties"/>
    <ds:schemaRef ds:uri="http://purl.org/dc/terms/"/>
    <ds:schemaRef ds:uri="cc9b61d3-e9c6-4364-a8ad-f892d613c537"/>
    <ds:schemaRef ds:uri="http://schemas.microsoft.com/office/2006/documentManagement/types"/>
    <ds:schemaRef ds:uri="http://schemas.microsoft.com/office/2006/metadata/properties"/>
    <ds:schemaRef ds:uri="http://purl.org/dc/elements/1.1/"/>
    <ds:schemaRef ds:uri="http://schemas.microsoft.com/sharepoint/v3"/>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1</vt:lpstr>
      <vt:lpstr>Semestre 2</vt:lpstr>
      <vt:lpstr>DROIT</vt:lpstr>
      <vt:lpstr>'Semestre 1'!Impression_des_titres</vt:lpstr>
      <vt:lpstr>'Semestre 2'!Impression_des_titres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2020-11-12T09:51:21Z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